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126"/>
  <workbookPr defaultThemeVersion="124226"/>
  <bookViews>
    <workbookView xWindow="13140" yWindow="65524" windowWidth="3288" windowHeight="9684" activeTab="0"/>
  </bookViews>
  <sheets>
    <sheet name="Instructions" sheetId="3" r:id="rId1"/>
    <sheet name="NFI" sheetId="1" r:id="rId2"/>
  </sheets>
  <externalReferences>
    <externalReference r:id="rId5"/>
  </externalReferences>
  <definedNames/>
  <calcPr calcId="179017"/>
</workbook>
</file>

<file path=xl/sharedStrings.xml><?xml version="1.0" encoding="utf-8"?>
<sst xmlns="http://schemas.openxmlformats.org/spreadsheetml/2006/main" count="83" uniqueCount="81">
  <si>
    <r>
      <rPr>
        <b/>
        <sz val="14"/>
        <color theme="1"/>
        <rFont val="Arial"/>
        <family val="2"/>
      </rPr>
      <t>NFI</t>
    </r>
  </si>
  <si>
    <t>Date du bordereau d'expédition (BE)</t>
  </si>
  <si>
    <t>Numéro du BE</t>
  </si>
  <si>
    <t>Unités comptabilisées à la réception</t>
  </si>
  <si>
    <t>Site de livraison</t>
  </si>
  <si>
    <t>Original du BE sur le site</t>
  </si>
  <si>
    <t>Commentaires</t>
  </si>
  <si>
    <t>Article 1</t>
  </si>
  <si>
    <t>Article 2</t>
  </si>
  <si>
    <t>Article 3</t>
  </si>
  <si>
    <t>Article 4</t>
  </si>
  <si>
    <t>Quantité par bénéficiaire</t>
  </si>
  <si>
    <t>Valeur totale de l’assortiment</t>
  </si>
  <si>
    <t>Nombre de ménages ciblés</t>
  </si>
  <si>
    <t>Valeur unitaire</t>
  </si>
  <si>
    <t>Mangaltar</t>
  </si>
  <si>
    <t>Oui</t>
  </si>
  <si>
    <t>Non</t>
  </si>
  <si>
    <t>BE au siège</t>
  </si>
  <si>
    <t>Stock réceptionné</t>
  </si>
  <si>
    <t>Valeur des articles réceptionnés</t>
  </si>
  <si>
    <t>Stock visé</t>
  </si>
  <si>
    <t>Valeur des articles visés</t>
  </si>
  <si>
    <t>Delta visé versus réceptionné</t>
  </si>
  <si>
    <t>Stock distribué</t>
  </si>
  <si>
    <t>Valeur des articles distribués</t>
  </si>
  <si>
    <t>Delta distribué versus réceptionné</t>
  </si>
  <si>
    <t>Excédent de stock physique inventorié</t>
  </si>
  <si>
    <t xml:space="preserve">Valeur de l’excédent des stocks physiques </t>
  </si>
  <si>
    <t>Entrepôt #1</t>
  </si>
  <si>
    <t>Entrepôt #2</t>
  </si>
  <si>
    <t>Delta stock final manquant</t>
  </si>
  <si>
    <r>
      <rPr>
        <b/>
        <sz val="11"/>
        <color theme="0"/>
        <rFont val="Calibri"/>
        <family val="2"/>
      </rPr>
      <t>Étape</t>
    </r>
  </si>
  <si>
    <r>
      <rPr>
        <b/>
        <sz val="11"/>
        <color theme="0"/>
        <rFont val="Calibri"/>
        <family val="2"/>
      </rPr>
      <t>Colonne / Ligne / Cellules</t>
    </r>
  </si>
  <si>
    <r>
      <rPr>
        <b/>
        <sz val="11"/>
        <color theme="0"/>
        <rFont val="Calibri"/>
        <family val="2"/>
      </rPr>
      <t>Description</t>
    </r>
  </si>
  <si>
    <r>
      <rPr>
        <sz val="11"/>
        <color theme="1"/>
        <rFont val="Calibri"/>
        <family val="2"/>
      </rPr>
      <t>Récapitulez chronologiquement tous les mouvements concernant les NFI sur la base des documents originaux</t>
    </r>
  </si>
  <si>
    <r>
      <rPr>
        <sz val="11"/>
        <color theme="1"/>
        <rFont val="Calibri"/>
        <family val="2"/>
      </rPr>
      <t>3 &amp; 4</t>
    </r>
  </si>
  <si>
    <r>
      <rPr>
        <sz val="11"/>
        <color theme="1"/>
        <rFont val="Calibri"/>
        <family val="2"/>
      </rPr>
      <t>Quantité par bénéficiaire et valeur unitaire</t>
    </r>
  </si>
  <si>
    <r>
      <rPr>
        <sz val="11"/>
        <color theme="1"/>
        <rFont val="Calibri"/>
        <family val="2"/>
      </rPr>
      <t>Saisissez la quantité et la valeur de chaque article de sorte que la formule permette de calculer la valeur totale de l’assortiment</t>
    </r>
  </si>
  <si>
    <r>
      <rPr>
        <sz val="11"/>
        <color theme="1"/>
        <rFont val="Calibri"/>
        <family val="2"/>
      </rPr>
      <t>H4</t>
    </r>
  </si>
  <si>
    <r>
      <rPr>
        <sz val="11"/>
        <color theme="1"/>
        <rFont val="Calibri"/>
        <family val="2"/>
      </rPr>
      <t>Nombre de ménages ciblés</t>
    </r>
  </si>
  <si>
    <r>
      <rPr>
        <sz val="11"/>
        <color theme="1"/>
        <rFont val="Calibri"/>
        <family val="2"/>
      </rPr>
      <t xml:space="preserve">Saisissez le nombre total de foyers prévus / ciblés </t>
    </r>
  </si>
  <si>
    <r>
      <rPr>
        <sz val="11"/>
        <color theme="1"/>
        <rFont val="Calibri"/>
        <family val="2"/>
      </rPr>
      <t>A à I</t>
    </r>
  </si>
  <si>
    <r>
      <rPr>
        <sz val="11"/>
        <color theme="1"/>
        <rFont val="Calibri"/>
        <family val="2"/>
      </rPr>
      <t>Stocks réceptionnés sur la base des informations figurant sur le bordereau d'expédition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</si>
  <si>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</si>
  <si>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Date du bordereau d'expédition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</si>
  <si>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</si>
  <si>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Numéro du bordereau d’expédition</t>
    </r>
  </si>
  <si>
    <r>
      <rPr>
        <sz val="11"/>
        <color theme="1"/>
        <rFont val="Calibri"/>
        <family val="2"/>
      </rPr>
      <t>Numéro unique d’identification</t>
    </r>
  </si>
  <si>
    <r>
      <rPr>
        <sz val="11"/>
        <color theme="1"/>
        <rFont val="Calibri"/>
        <family val="2"/>
      </rPr>
      <t>C à F</t>
    </r>
  </si>
  <si>
    <r>
      <rPr>
        <sz val="11"/>
        <color theme="1"/>
        <rFont val="Calibri"/>
        <family val="2"/>
      </rPr>
      <t xml:space="preserve">Points 1 à 4 </t>
    </r>
  </si>
  <si>
    <r>
      <rPr>
        <sz val="11"/>
        <color theme="1"/>
        <rFont val="Calibri"/>
        <family val="2"/>
      </rPr>
      <t>Renommez les articles et comptabilisez les unités réceptionnées au site de destination sous « + IN »   En cas d’écart entre les quantités d’unités expédiées et d’unités réceptionnées, consignez l’information grâce à la formule (=u. expédiées - u. manquantes)</t>
    </r>
  </si>
  <si>
    <r>
      <rPr>
        <sz val="11"/>
        <color theme="1"/>
        <rFont val="Calibri"/>
        <family val="2"/>
      </rPr>
      <t>G</t>
    </r>
  </si>
  <si>
    <r>
      <rPr>
        <sz val="11"/>
        <color theme="1"/>
        <rFont val="Calibri"/>
        <family val="2"/>
      </rPr>
      <t>Site de livraison</t>
    </r>
  </si>
  <si>
    <r>
      <rPr>
        <sz val="11"/>
        <color theme="1"/>
        <rFont val="Calibri"/>
        <family val="2"/>
      </rPr>
      <t xml:space="preserve">Site de livraison si plus d’un entrepôt 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</si>
  <si>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</si>
  <si>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Original du bordereau d’expédition sur le site</t>
    </r>
  </si>
  <si>
    <r>
      <rPr>
        <sz val="11"/>
        <color theme="1"/>
        <rFont val="Calibri"/>
        <family val="2"/>
      </rPr>
      <t>Vérifiez qu’un original du bordereau d’expédition est dûment archivé à la section locale</t>
    </r>
  </si>
  <si>
    <r>
      <rPr>
        <sz val="11"/>
        <color theme="1"/>
        <rFont val="Calibri"/>
        <family val="2"/>
      </rPr>
      <t>I</t>
    </r>
  </si>
  <si>
    <r>
      <rPr>
        <sz val="11"/>
        <color theme="1"/>
        <rFont val="Calibri"/>
        <family val="2"/>
      </rPr>
      <t>Commentaires</t>
    </r>
  </si>
  <si>
    <r>
      <rPr>
        <sz val="11"/>
        <color theme="1"/>
        <rFont val="Calibri"/>
        <family val="2"/>
      </rPr>
      <t>Saisissez tout commentaire susceptible d’expliquer les écarts de livraison</t>
    </r>
  </si>
  <si>
    <r>
      <rPr>
        <sz val="11"/>
        <color theme="1"/>
        <rFont val="Calibri"/>
        <family val="2"/>
      </rPr>
      <t>31 &amp;.32</t>
    </r>
  </si>
  <si>
    <r>
      <rPr>
        <sz val="11"/>
        <color theme="1"/>
        <rFont val="Calibri"/>
        <family val="2"/>
      </rPr>
      <t>22 à 34</t>
    </r>
  </si>
  <si>
    <r>
      <rPr>
        <sz val="11"/>
        <color rgb="FFFF0000"/>
        <rFont val="Calibri"/>
        <family val="2"/>
      </rPr>
      <t>Faites l’inventaire des articles stockés dans l’entrepôt en utilisant le formulaire « M4_5_5_3 Safe and Stock Count Form »</t>
    </r>
  </si>
  <si>
    <r>
      <rPr>
        <sz val="11"/>
        <color theme="1"/>
        <rFont val="Calibri"/>
        <family val="2"/>
      </rPr>
      <t>Stock réceptionné</t>
    </r>
  </si>
  <si>
    <r>
      <rPr>
        <sz val="11"/>
        <color theme="1"/>
        <rFont val="Calibri"/>
        <family val="2"/>
      </rPr>
      <t>Stock réceptionné sur la base des bordereaux comptabilisés à la réception</t>
    </r>
  </si>
  <si>
    <r>
      <rPr>
        <sz val="11"/>
        <color theme="1"/>
        <rFont val="Calibri"/>
        <family val="2"/>
      </rPr>
      <t>Stock visé</t>
    </r>
  </si>
  <si>
    <r>
      <rPr>
        <sz val="11"/>
        <color theme="1"/>
        <rFont val="Calibri"/>
        <family val="2"/>
      </rPr>
      <t>Stock visé par type d’article, en fonction du nombre de bénéficiaires cibles tel que mentionné dans la cellule H4</t>
    </r>
  </si>
  <si>
    <r>
      <rPr>
        <sz val="11"/>
        <color theme="1"/>
        <rFont val="Calibri"/>
        <family val="2"/>
      </rPr>
      <t>Delta visé versus réceptionné</t>
    </r>
  </si>
  <si>
    <r>
      <rPr>
        <sz val="11"/>
        <color theme="1"/>
        <rFont val="Calibri"/>
        <family val="2"/>
      </rPr>
      <t>Écart entre le stock visé et le stock réceptionné (VERT = équivalent / ROUGE = inférieur / JAUNE= supérieur)</t>
    </r>
  </si>
  <si>
    <r>
      <rPr>
        <sz val="11"/>
        <color theme="1"/>
        <rFont val="Calibri"/>
        <family val="2"/>
      </rPr>
      <t>Stock distribué</t>
    </r>
  </si>
  <si>
    <r>
      <rPr>
        <sz val="11"/>
        <color theme="1"/>
        <rFont val="Calibri"/>
        <family val="2"/>
      </rPr>
      <t>Stock distribué par article « - OUT », sur la base des conclusions concernant les bénéficiaires à l’étape n°2</t>
    </r>
  </si>
  <si>
    <r>
      <rPr>
        <sz val="11"/>
        <color theme="1"/>
        <rFont val="Calibri"/>
        <family val="2"/>
      </rPr>
      <t>Delta distribué versus réceptionné</t>
    </r>
  </si>
  <si>
    <r>
      <rPr>
        <sz val="11"/>
        <color theme="1"/>
        <rFont val="Calibri"/>
        <family val="2"/>
      </rPr>
      <t>Excédent de stock théorique = différence entre le stock réceptionné et le stock distribué</t>
    </r>
  </si>
  <si>
    <r>
      <rPr>
        <sz val="11"/>
        <color theme="1"/>
        <rFont val="Calibri"/>
        <family val="2"/>
      </rPr>
      <t>Excédent de stock physique inventorié</t>
    </r>
  </si>
  <si>
    <r>
      <rPr>
        <sz val="11"/>
        <color theme="1"/>
        <rFont val="Calibri"/>
        <family val="2"/>
      </rPr>
      <t>Excédent de stock physique réel = somme des stocks physiques inventoriés dans les différents entrepôts</t>
    </r>
  </si>
  <si>
    <r>
      <rPr>
        <sz val="11"/>
        <color theme="1"/>
        <rFont val="Calibri"/>
        <family val="2"/>
      </rPr>
      <t>Delta stock final manquant</t>
    </r>
  </si>
  <si>
    <r>
      <rPr>
        <sz val="11"/>
        <color theme="1"/>
        <rFont val="Calibri"/>
        <family val="2"/>
      </rPr>
      <t>Différence entre stock théorique et stock physique réel, sur la base du nombre d’articles réceptionnés et non d’articles visés</t>
    </r>
  </si>
  <si>
    <r>
      <rPr>
        <sz val="11"/>
        <color theme="1"/>
        <rFont val="Calibri"/>
        <family val="2"/>
      </rPr>
      <t>H22 à H30</t>
    </r>
  </si>
  <si>
    <r>
      <rPr>
        <sz val="11"/>
        <color theme="1"/>
        <rFont val="Calibri"/>
        <family val="2"/>
      </rPr>
      <t>Valeur des stocks</t>
    </r>
  </si>
  <si>
    <r>
      <rPr>
        <sz val="11"/>
        <color theme="1"/>
        <rFont val="Calibri"/>
        <family val="2"/>
      </rPr>
      <t>Valeur monétaire de chaque catégorie de stock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</si>
</sst>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&quot;£&quot;* #,##0.00_-;\-&quot;£&quot;* #,##0.00_-;_-&quot;£&quot;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58">
    <xf numFmtId="0" fontId="0" fillId="0" borderId="0" xfId="0"/>
    <xf numFmtId="15" fontId="2" fillId="2" borderId="0" xfId="0" applyNumberFormat="1" applyFont="1" applyFill="1"/>
    <xf numFmtId="0" fontId="3" fillId="0" borderId="0" xfId="0" applyFont="1"/>
    <xf numFmtId="164" fontId="3" fillId="0" borderId="0" xfId="0" applyNumberFormat="1" applyFont="1"/>
    <xf numFmtId="15" fontId="3" fillId="0" borderId="0" xfId="0" applyNumberFormat="1" applyFont="1"/>
    <xf numFmtId="0" fontId="4" fillId="0" borderId="0" xfId="0" applyFont="1"/>
    <xf numFmtId="0" fontId="4" fillId="0" borderId="1" xfId="0" applyFont="1" applyBorder="1"/>
    <xf numFmtId="164" fontId="4" fillId="0" borderId="0" xfId="0" applyNumberFormat="1" applyFont="1"/>
    <xf numFmtId="15" fontId="4" fillId="0" borderId="0" xfId="0" applyNumberFormat="1" applyFont="1"/>
    <xf numFmtId="15" fontId="4" fillId="0" borderId="1" xfId="0" applyNumberFormat="1" applyFont="1" applyFill="1" applyBorder="1"/>
    <xf numFmtId="0" fontId="4" fillId="0" borderId="1" xfId="0" applyFont="1" applyFill="1" applyBorder="1"/>
    <xf numFmtId="15" fontId="4" fillId="0" borderId="1" xfId="0" applyNumberFormat="1" applyFont="1" applyBorder="1"/>
    <xf numFmtId="15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5" fontId="5" fillId="0" borderId="0" xfId="0" applyNumberFormat="1" applyFont="1"/>
    <xf numFmtId="1" fontId="5" fillId="0" borderId="0" xfId="0" applyNumberFormat="1" applyFont="1"/>
    <xf numFmtId="0" fontId="6" fillId="0" borderId="0" xfId="0" applyFont="1"/>
    <xf numFmtId="15" fontId="5" fillId="2" borderId="2" xfId="0" applyNumberFormat="1" applyFont="1" applyFill="1" applyBorder="1"/>
    <xf numFmtId="0" fontId="5" fillId="2" borderId="3" xfId="0" applyFont="1" applyFill="1" applyBorder="1" applyAlignment="1">
      <alignment horizontal="right"/>
    </xf>
    <xf numFmtId="0" fontId="6" fillId="0" borderId="3" xfId="0" applyFont="1" applyBorder="1"/>
    <xf numFmtId="0" fontId="6" fillId="0" borderId="1" xfId="0" applyFont="1" applyBorder="1"/>
    <xf numFmtId="0" fontId="5" fillId="2" borderId="3" xfId="0" applyFont="1" applyFill="1" applyBorder="1" applyAlignment="1">
      <alignment horizontal="center"/>
    </xf>
    <xf numFmtId="165" fontId="6" fillId="0" borderId="3" xfId="18" applyNumberFormat="1" applyFont="1" applyBorder="1"/>
    <xf numFmtId="165" fontId="6" fillId="0" borderId="1" xfId="18" applyNumberFormat="1" applyFont="1" applyBorder="1"/>
    <xf numFmtId="165" fontId="5" fillId="3" borderId="4" xfId="18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15" fontId="6" fillId="0" borderId="0" xfId="0" applyNumberFormat="1" applyFont="1"/>
    <xf numFmtId="15" fontId="6" fillId="0" borderId="1" xfId="0" applyNumberFormat="1" applyFont="1" applyFill="1" applyBorder="1"/>
    <xf numFmtId="0" fontId="6" fillId="0" borderId="1" xfId="0" applyFont="1" applyFill="1" applyBorder="1"/>
    <xf numFmtId="0" fontId="6" fillId="2" borderId="3" xfId="0" applyFont="1" applyFill="1" applyBorder="1"/>
    <xf numFmtId="0" fontId="5" fillId="3" borderId="3" xfId="0" applyFont="1" applyFill="1" applyBorder="1"/>
    <xf numFmtId="165" fontId="6" fillId="3" borderId="1" xfId="0" applyNumberFormat="1" applyFont="1" applyFill="1" applyBorder="1"/>
    <xf numFmtId="0" fontId="6" fillId="2" borderId="1" xfId="0" applyFont="1" applyFill="1" applyBorder="1"/>
    <xf numFmtId="0" fontId="5" fillId="0" borderId="0" xfId="0" applyFont="1"/>
    <xf numFmtId="15" fontId="5" fillId="2" borderId="5" xfId="0" applyNumberFormat="1" applyFont="1" applyFill="1" applyBorder="1"/>
    <xf numFmtId="0" fontId="6" fillId="2" borderId="6" xfId="0" applyFont="1" applyFill="1" applyBorder="1"/>
    <xf numFmtId="0" fontId="6" fillId="3" borderId="3" xfId="0" applyFont="1" applyFill="1" applyBorder="1"/>
    <xf numFmtId="15" fontId="6" fillId="2" borderId="2" xfId="0" applyNumberFormat="1" applyFont="1" applyFill="1" applyBorder="1"/>
    <xf numFmtId="0" fontId="6" fillId="3" borderId="1" xfId="0" applyFont="1" applyFill="1" applyBorder="1"/>
    <xf numFmtId="0" fontId="6" fillId="0" borderId="0" xfId="0" applyFont="1" applyFill="1"/>
    <xf numFmtId="15" fontId="6" fillId="2" borderId="7" xfId="0" applyNumberFormat="1" applyFont="1" applyFill="1" applyBorder="1"/>
    <xf numFmtId="0" fontId="6" fillId="2" borderId="8" xfId="0" applyFont="1" applyFill="1" applyBorder="1"/>
    <xf numFmtId="15" fontId="6" fillId="2" borderId="5" xfId="0" applyNumberFormat="1" applyFont="1" applyFill="1" applyBorder="1"/>
    <xf numFmtId="165" fontId="6" fillId="0" borderId="0" xfId="0" applyNumberFormat="1" applyFont="1" applyBorder="1"/>
    <xf numFmtId="0" fontId="7" fillId="3" borderId="3" xfId="0" applyFont="1" applyFill="1" applyBorder="1"/>
    <xf numFmtId="0" fontId="8" fillId="0" borderId="0" xfId="0" applyFont="1"/>
    <xf numFmtId="0" fontId="5" fillId="2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wrapText="1"/>
    </xf>
    <xf numFmtId="0" fontId="9" fillId="4" borderId="1" xfId="0" applyFont="1" applyFill="1" applyBorder="1"/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/>
    </xf>
    <xf numFmtId="0" fontId="10" fillId="5" borderId="1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2" xfId="20"/>
  </cellStyles>
  <dxfs count="3"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enida\Documents\Robin's%20Docs\Red%20Cross\rereconciliationtools\M4_5_5_2%20Reconciliation%20too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ntact"/>
      <sheetName val="Beneficiaries"/>
      <sheetName val="Unclaimed Tracker"/>
      <sheetName val="Cash"/>
      <sheetName val="NFI"/>
      <sheetName val=" Reconciliation Overview"/>
    </sheetNames>
    <sheetDataSet>
      <sheetData sheetId="0"/>
      <sheetData sheetId="1"/>
      <sheetData sheetId="2">
        <row r="2">
          <cell r="H2">
            <v>511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view="pageLayout" workbookViewId="0" topLeftCell="A1">
      <selection activeCell="D3" sqref="D3"/>
    </sheetView>
  </sheetViews>
  <sheetFormatPr defaultColWidth="9.140625" defaultRowHeight="15"/>
  <cols>
    <col min="1" max="1" width="5.57421875" style="0" customWidth="1"/>
    <col min="2" max="2" width="11.140625" style="0" customWidth="1"/>
    <col min="3" max="3" width="28.00390625" style="0" customWidth="1"/>
    <col min="4" max="4" width="85.421875" style="0" customWidth="1"/>
  </cols>
  <sheetData>
    <row r="1" spans="1:4" ht="43.2">
      <c r="A1" s="48" t="s">
        <v>32</v>
      </c>
      <c r="B1" s="49" t="s">
        <v>33</v>
      </c>
      <c r="C1" s="50"/>
      <c r="D1" s="50" t="s">
        <v>34</v>
      </c>
    </row>
    <row r="2" spans="1:4" ht="15">
      <c r="A2" s="51">
        <v>1</v>
      </c>
      <c r="B2" s="52"/>
      <c r="C2" s="52"/>
      <c r="D2" s="52" t="s">
        <v>35</v>
      </c>
    </row>
    <row r="3" spans="1:4" ht="28.8">
      <c r="A3" s="53"/>
      <c r="B3" s="54" t="s">
        <v>36</v>
      </c>
      <c r="C3" s="55" t="s">
        <v>37</v>
      </c>
      <c r="D3" s="55" t="s">
        <v>38</v>
      </c>
    </row>
    <row r="4" spans="1:4" ht="15">
      <c r="A4" s="53"/>
      <c r="B4" s="54" t="s">
        <v>39</v>
      </c>
      <c r="C4" s="54" t="s">
        <v>40</v>
      </c>
      <c r="D4" s="54" t="s">
        <v>41</v>
      </c>
    </row>
    <row r="5" spans="1:4" ht="15">
      <c r="A5" s="51">
        <v>2</v>
      </c>
      <c r="B5" s="52" t="s">
        <v>42</v>
      </c>
      <c r="C5" s="52"/>
      <c r="D5" s="52" t="s">
        <v>43</v>
      </c>
    </row>
    <row r="6" spans="1:4" ht="15">
      <c r="A6" s="53"/>
      <c r="B6" s="54" t="s">
        <v>44</v>
      </c>
      <c r="C6" s="54" t="s">
        <v>45</v>
      </c>
      <c r="D6" s="54" t="s">
        <v>45</v>
      </c>
    </row>
    <row r="7" spans="1:4" ht="15">
      <c r="A7" s="53"/>
      <c r="B7" s="54" t="s">
        <v>46</v>
      </c>
      <c r="C7" s="54" t="s">
        <v>47</v>
      </c>
      <c r="D7" s="54" t="s">
        <v>48</v>
      </c>
    </row>
    <row r="8" spans="1:4" ht="43.2">
      <c r="A8" s="53"/>
      <c r="B8" s="54" t="s">
        <v>49</v>
      </c>
      <c r="C8" s="54" t="s">
        <v>50</v>
      </c>
      <c r="D8" s="55" t="s">
        <v>51</v>
      </c>
    </row>
    <row r="9" spans="1:4" ht="15">
      <c r="A9" s="53"/>
      <c r="B9" s="54" t="s">
        <v>52</v>
      </c>
      <c r="C9" s="54" t="s">
        <v>53</v>
      </c>
      <c r="D9" s="54" t="s">
        <v>54</v>
      </c>
    </row>
    <row r="10" spans="1:4" ht="28.8">
      <c r="A10" s="53"/>
      <c r="B10" s="54" t="s">
        <v>55</v>
      </c>
      <c r="C10" s="55" t="s">
        <v>56</v>
      </c>
      <c r="D10" s="54" t="s">
        <v>57</v>
      </c>
    </row>
    <row r="11" spans="1:4" ht="15">
      <c r="A11" s="53"/>
      <c r="B11" s="54" t="s">
        <v>58</v>
      </c>
      <c r="C11" s="54" t="s">
        <v>59</v>
      </c>
      <c r="D11" s="54" t="s">
        <v>60</v>
      </c>
    </row>
    <row r="12" spans="1:4" ht="15">
      <c r="A12" s="51">
        <v>3</v>
      </c>
      <c r="B12" s="52" t="s">
        <v>61</v>
      </c>
      <c r="C12" s="52"/>
      <c r="D12" s="52"/>
    </row>
    <row r="13" spans="1:4" ht="28.8">
      <c r="A13" s="51">
        <v>4</v>
      </c>
      <c r="B13" s="52" t="s">
        <v>62</v>
      </c>
      <c r="C13" s="52"/>
      <c r="D13" s="57" t="s">
        <v>63</v>
      </c>
    </row>
    <row r="14" spans="1:4" ht="15">
      <c r="A14" s="53"/>
      <c r="B14" s="56">
        <v>22</v>
      </c>
      <c r="C14" s="54" t="s">
        <v>64</v>
      </c>
      <c r="D14" s="54" t="s">
        <v>65</v>
      </c>
    </row>
    <row r="15" spans="1:4" ht="28.8">
      <c r="A15" s="53"/>
      <c r="B15" s="56">
        <v>24</v>
      </c>
      <c r="C15" s="54" t="s">
        <v>66</v>
      </c>
      <c r="D15" s="55" t="s">
        <v>67</v>
      </c>
    </row>
    <row r="16" spans="1:4" ht="28.8">
      <c r="A16" s="53"/>
      <c r="B16" s="56">
        <v>25</v>
      </c>
      <c r="C16" s="54" t="s">
        <v>68</v>
      </c>
      <c r="D16" s="55" t="s">
        <v>69</v>
      </c>
    </row>
    <row r="17" spans="1:4" ht="15">
      <c r="A17" s="53"/>
      <c r="B17" s="56">
        <v>27</v>
      </c>
      <c r="C17" s="54" t="s">
        <v>70</v>
      </c>
      <c r="D17" s="54" t="s">
        <v>71</v>
      </c>
    </row>
    <row r="18" spans="1:4" ht="15">
      <c r="A18" s="53"/>
      <c r="B18" s="56">
        <v>28</v>
      </c>
      <c r="C18" s="54" t="s">
        <v>72</v>
      </c>
      <c r="D18" s="54" t="s">
        <v>73</v>
      </c>
    </row>
    <row r="19" spans="1:4" ht="28.8">
      <c r="A19" s="53"/>
      <c r="B19" s="56">
        <v>30</v>
      </c>
      <c r="C19" s="55" t="s">
        <v>74</v>
      </c>
      <c r="D19" s="54" t="s">
        <v>75</v>
      </c>
    </row>
    <row r="20" spans="1:4" ht="28.8">
      <c r="A20" s="53"/>
      <c r="B20" s="56">
        <v>34</v>
      </c>
      <c r="C20" s="54" t="s">
        <v>76</v>
      </c>
      <c r="D20" s="55" t="s">
        <v>77</v>
      </c>
    </row>
    <row r="21" spans="1:4" ht="15">
      <c r="A21" s="53"/>
      <c r="B21" s="54" t="s">
        <v>78</v>
      </c>
      <c r="C21" s="54" t="s">
        <v>79</v>
      </c>
      <c r="D21" s="54" t="s">
        <v>80</v>
      </c>
    </row>
    <row r="22" spans="1:4" ht="15">
      <c r="A22" s="46"/>
      <c r="B22" s="46"/>
      <c r="C22" s="46"/>
      <c r="D22" s="46"/>
    </row>
  </sheetData>
  <printOptions/>
  <pageMargins left="0.38333333333333336" right="0.25" top="1.325" bottom="0.75" header="0.3" footer="0.3"/>
  <pageSetup horizontalDpi="600" verticalDpi="600" orientation="landscape" r:id="rId1"/>
  <headerFooter>
    <oddHeader>&amp;L&amp;"-,Bold"Boîte à outils pour les transferts monétaires dans les situations d’urgence
&amp;C&amp;"-,Bold"&amp;14&amp;KC0504D
Instructions relative à la feuille de travail pour le rapprochement des données relatives aux articles non alimentaires (NFI)</oddHeader>
    <oddFooter>&amp;L&amp;8&amp;"Calibri"Module 4. Étape 5. Étape subsidiaire 5.  &amp;"-,Italic"&amp;K01+000Rapprochement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J34"/>
  <sheetViews>
    <sheetView showGridLines="0" view="pageLayout" workbookViewId="0" topLeftCell="A1">
      <selection activeCell="F12" sqref="F12"/>
    </sheetView>
  </sheetViews>
  <sheetFormatPr defaultColWidth="8.7109375" defaultRowHeight="15"/>
  <cols>
    <col min="1" max="1" width="29.140625" style="4" customWidth="1"/>
    <col min="2" max="2" width="11.8515625" style="2" customWidth="1"/>
    <col min="3" max="3" width="8.7109375" style="2" customWidth="1"/>
    <col min="4" max="4" width="8.421875" style="2" customWidth="1"/>
    <col min="5" max="5" width="8.57421875" style="2" customWidth="1"/>
    <col min="6" max="6" width="8.28125" style="2" customWidth="1"/>
    <col min="7" max="7" width="23.28125" style="2" customWidth="1"/>
    <col min="8" max="8" width="21.421875" style="2" customWidth="1"/>
    <col min="9" max="9" width="28.28125" style="2" customWidth="1"/>
    <col min="10" max="10" width="12.140625" style="2" customWidth="1"/>
    <col min="11" max="16384" width="8.7109375" style="2" customWidth="1"/>
  </cols>
  <sheetData>
    <row r="1" ht="17.4">
      <c r="A1" s="1" t="s">
        <v>0</v>
      </c>
    </row>
    <row r="2" spans="1:9" ht="15">
      <c r="A2" s="15"/>
      <c r="B2" s="16"/>
      <c r="C2" s="13" t="s">
        <v>7</v>
      </c>
      <c r="D2" s="13" t="s">
        <v>8</v>
      </c>
      <c r="E2" s="13" t="s">
        <v>9</v>
      </c>
      <c r="F2" s="13" t="s">
        <v>10</v>
      </c>
      <c r="G2" s="17"/>
      <c r="H2" s="17"/>
      <c r="I2" s="5"/>
    </row>
    <row r="3" spans="1:9" ht="15">
      <c r="A3" s="18"/>
      <c r="B3" s="19" t="s">
        <v>11</v>
      </c>
      <c r="C3" s="20">
        <v>1</v>
      </c>
      <c r="D3" s="21">
        <v>2</v>
      </c>
      <c r="E3" s="21">
        <v>2</v>
      </c>
      <c r="F3" s="21">
        <v>1</v>
      </c>
      <c r="G3" s="22" t="s">
        <v>12</v>
      </c>
      <c r="H3" s="22" t="s">
        <v>13</v>
      </c>
      <c r="I3" s="5"/>
    </row>
    <row r="4" spans="1:10" ht="15">
      <c r="A4" s="18"/>
      <c r="B4" s="19" t="s">
        <v>14</v>
      </c>
      <c r="C4" s="23">
        <v>10</v>
      </c>
      <c r="D4" s="24">
        <v>12</v>
      </c>
      <c r="E4" s="24">
        <v>54</v>
      </c>
      <c r="F4" s="24">
        <v>15</v>
      </c>
      <c r="G4" s="25">
        <f>SUMPRODUCT(C3:F3,C4:F4)</f>
        <v>157</v>
      </c>
      <c r="H4" s="26">
        <v>1000</v>
      </c>
      <c r="I4" s="7"/>
      <c r="J4" s="3"/>
    </row>
    <row r="5" spans="1:9" ht="9.6" customHeight="1">
      <c r="A5" s="27"/>
      <c r="B5" s="17"/>
      <c r="C5" s="17"/>
      <c r="D5" s="17"/>
      <c r="E5" s="17"/>
      <c r="F5" s="17"/>
      <c r="G5" s="17"/>
      <c r="H5" s="17"/>
      <c r="I5" s="5"/>
    </row>
    <row r="6" spans="1:9" ht="15">
      <c r="A6" s="12" t="s">
        <v>1</v>
      </c>
      <c r="B6" s="13" t="s">
        <v>2</v>
      </c>
      <c r="C6" s="47" t="s">
        <v>3</v>
      </c>
      <c r="D6" s="47"/>
      <c r="E6" s="47"/>
      <c r="F6" s="47"/>
      <c r="G6" s="14" t="s">
        <v>4</v>
      </c>
      <c r="H6" s="13" t="s">
        <v>5</v>
      </c>
      <c r="I6" s="13" t="s">
        <v>6</v>
      </c>
    </row>
    <row r="7" spans="1:9" ht="15">
      <c r="A7" s="28">
        <v>42662</v>
      </c>
      <c r="B7" s="21">
        <v>12354</v>
      </c>
      <c r="C7" s="21">
        <v>554</v>
      </c>
      <c r="D7" s="21">
        <v>1108</v>
      </c>
      <c r="E7" s="21">
        <v>1110</v>
      </c>
      <c r="F7" s="21">
        <v>555</v>
      </c>
      <c r="G7" s="29" t="s">
        <v>15</v>
      </c>
      <c r="H7" s="29" t="s">
        <v>16</v>
      </c>
      <c r="I7" s="6"/>
    </row>
    <row r="8" spans="1:9" ht="15">
      <c r="A8" s="28">
        <v>42668</v>
      </c>
      <c r="B8" s="21">
        <v>23564</v>
      </c>
      <c r="C8" s="21">
        <v>446</v>
      </c>
      <c r="D8" s="21">
        <v>892</v>
      </c>
      <c r="E8" s="21">
        <v>890</v>
      </c>
      <c r="F8" s="21">
        <v>445</v>
      </c>
      <c r="G8" s="29" t="s">
        <v>15</v>
      </c>
      <c r="H8" s="29" t="s">
        <v>17</v>
      </c>
      <c r="I8" s="21" t="s">
        <v>18</v>
      </c>
    </row>
    <row r="9" spans="1:9" ht="15">
      <c r="A9" s="11"/>
      <c r="B9" s="6"/>
      <c r="C9" s="6"/>
      <c r="D9" s="6"/>
      <c r="E9" s="6"/>
      <c r="F9" s="6"/>
      <c r="G9" s="6"/>
      <c r="H9" s="6"/>
      <c r="I9" s="6"/>
    </row>
    <row r="10" spans="1:9" ht="15">
      <c r="A10" s="9"/>
      <c r="B10" s="10"/>
      <c r="C10" s="10"/>
      <c r="D10" s="10"/>
      <c r="E10" s="10"/>
      <c r="F10" s="10"/>
      <c r="G10" s="10"/>
      <c r="H10" s="10"/>
      <c r="I10" s="10"/>
    </row>
    <row r="11" spans="1:9" ht="15">
      <c r="A11" s="9"/>
      <c r="B11" s="10"/>
      <c r="C11" s="10"/>
      <c r="D11" s="10"/>
      <c r="E11" s="10"/>
      <c r="F11" s="10"/>
      <c r="G11" s="10"/>
      <c r="H11" s="10"/>
      <c r="I11" s="10"/>
    </row>
    <row r="12" spans="1:9" ht="15">
      <c r="A12" s="9"/>
      <c r="B12" s="10"/>
      <c r="C12" s="10"/>
      <c r="D12" s="10"/>
      <c r="E12" s="10"/>
      <c r="F12" s="10"/>
      <c r="G12" s="10"/>
      <c r="H12" s="10"/>
      <c r="I12" s="10"/>
    </row>
    <row r="13" spans="1:9" ht="15">
      <c r="A13" s="9"/>
      <c r="B13" s="10"/>
      <c r="C13" s="10"/>
      <c r="D13" s="10"/>
      <c r="E13" s="10"/>
      <c r="F13" s="10"/>
      <c r="G13" s="10"/>
      <c r="H13" s="10"/>
      <c r="I13" s="10"/>
    </row>
    <row r="14" spans="1:9" ht="15">
      <c r="A14" s="9"/>
      <c r="B14" s="10"/>
      <c r="C14" s="10"/>
      <c r="D14" s="10"/>
      <c r="E14" s="10"/>
      <c r="F14" s="10"/>
      <c r="G14" s="10"/>
      <c r="H14" s="10"/>
      <c r="I14" s="10"/>
    </row>
    <row r="15" spans="1:9" ht="15">
      <c r="A15" s="9"/>
      <c r="B15" s="10"/>
      <c r="C15" s="10"/>
      <c r="D15" s="10"/>
      <c r="E15" s="10"/>
      <c r="F15" s="10"/>
      <c r="G15" s="10"/>
      <c r="H15" s="10"/>
      <c r="I15" s="10"/>
    </row>
    <row r="16" spans="1:9" ht="15">
      <c r="A16" s="9"/>
      <c r="B16" s="6"/>
      <c r="C16" s="6"/>
      <c r="D16" s="6"/>
      <c r="E16" s="6"/>
      <c r="F16" s="6"/>
      <c r="G16" s="10"/>
      <c r="H16" s="10"/>
      <c r="I16" s="6"/>
    </row>
    <row r="17" spans="1:9" ht="15">
      <c r="A17" s="9"/>
      <c r="B17" s="6"/>
      <c r="C17" s="6"/>
      <c r="D17" s="6"/>
      <c r="E17" s="6"/>
      <c r="F17" s="6"/>
      <c r="G17" s="10"/>
      <c r="H17" s="10"/>
      <c r="I17" s="6"/>
    </row>
    <row r="18" spans="1:9" ht="15">
      <c r="A18" s="9"/>
      <c r="B18" s="6"/>
      <c r="C18" s="6"/>
      <c r="D18" s="6"/>
      <c r="E18" s="6"/>
      <c r="F18" s="6"/>
      <c r="G18" s="10"/>
      <c r="H18" s="10"/>
      <c r="I18" s="6"/>
    </row>
    <row r="19" spans="1:9" ht="15">
      <c r="A19" s="9"/>
      <c r="B19" s="6"/>
      <c r="C19" s="6"/>
      <c r="D19" s="6"/>
      <c r="E19" s="6"/>
      <c r="F19" s="6"/>
      <c r="G19" s="10"/>
      <c r="H19" s="10"/>
      <c r="I19" s="6"/>
    </row>
    <row r="20" spans="1:9" ht="15">
      <c r="A20" s="11"/>
      <c r="B20" s="6"/>
      <c r="C20" s="6"/>
      <c r="D20" s="6"/>
      <c r="E20" s="6"/>
      <c r="F20" s="6"/>
      <c r="G20" s="6"/>
      <c r="H20" s="6"/>
      <c r="I20" s="6"/>
    </row>
    <row r="21" spans="1:9" ht="10.2" customHeight="1">
      <c r="A21" s="8"/>
      <c r="B21" s="5"/>
      <c r="C21" s="5"/>
      <c r="D21" s="5"/>
      <c r="E21" s="5"/>
      <c r="F21" s="5"/>
      <c r="G21" s="5"/>
      <c r="H21" s="5"/>
      <c r="I21" s="5"/>
    </row>
    <row r="22" spans="1:10" ht="15">
      <c r="A22" s="18" t="s">
        <v>19</v>
      </c>
      <c r="B22" s="30"/>
      <c r="C22" s="31">
        <f>SUM(C7:C20)</f>
        <v>1000</v>
      </c>
      <c r="D22" s="31">
        <f>SUM(D7:D20)</f>
        <v>2000</v>
      </c>
      <c r="E22" s="31">
        <f>SUM(E7:E20)</f>
        <v>2000</v>
      </c>
      <c r="F22" s="31">
        <f>SUM(F7:F20)</f>
        <v>1000</v>
      </c>
      <c r="G22" s="17"/>
      <c r="H22" s="32">
        <f>SUMPRODUCT($C$4:$F$4,C22:F22)</f>
        <v>157000</v>
      </c>
      <c r="I22" s="33" t="s">
        <v>20</v>
      </c>
      <c r="J22" s="17"/>
    </row>
    <row r="23" spans="1:10" ht="9.6" customHeight="1">
      <c r="A23" s="15"/>
      <c r="B23" s="34"/>
      <c r="C23" s="34"/>
      <c r="D23" s="34"/>
      <c r="E23" s="34"/>
      <c r="F23" s="34"/>
      <c r="G23" s="17"/>
      <c r="H23" s="17"/>
      <c r="I23" s="17"/>
      <c r="J23" s="17"/>
    </row>
    <row r="24" spans="1:10" ht="15">
      <c r="A24" s="35" t="s">
        <v>21</v>
      </c>
      <c r="B24" s="36"/>
      <c r="C24" s="37">
        <f>C3*$H$4</f>
        <v>1000</v>
      </c>
      <c r="D24" s="37">
        <f>D3*$H$4</f>
        <v>2000</v>
      </c>
      <c r="E24" s="37">
        <f>E3*$H$4</f>
        <v>2000</v>
      </c>
      <c r="F24" s="37">
        <f>F3*$H$4</f>
        <v>1000</v>
      </c>
      <c r="G24" s="17"/>
      <c r="H24" s="32">
        <f>SUMPRODUCT($C$4:$F$4,C24:F24)</f>
        <v>157000</v>
      </c>
      <c r="I24" s="33" t="s">
        <v>22</v>
      </c>
      <c r="J24" s="17"/>
    </row>
    <row r="25" spans="1:10" ht="15">
      <c r="A25" s="38" t="s">
        <v>23</v>
      </c>
      <c r="B25" s="30"/>
      <c r="C25" s="37">
        <f>C22-C24</f>
        <v>0</v>
      </c>
      <c r="D25" s="39">
        <f>D22-D24</f>
        <v>0</v>
      </c>
      <c r="E25" s="39">
        <f>E22-E24</f>
        <v>0</v>
      </c>
      <c r="F25" s="39">
        <f>F22-F24</f>
        <v>0</v>
      </c>
      <c r="G25" s="17"/>
      <c r="H25" s="17"/>
      <c r="I25" s="17"/>
      <c r="J25" s="17"/>
    </row>
    <row r="26" spans="1:10" ht="10.2" customHeight="1">
      <c r="A26" s="27"/>
      <c r="B26" s="17"/>
      <c r="C26" s="40"/>
      <c r="D26" s="40"/>
      <c r="E26" s="40"/>
      <c r="F26" s="40"/>
      <c r="G26" s="17"/>
      <c r="H26" s="17"/>
      <c r="I26" s="17"/>
      <c r="J26" s="17"/>
    </row>
    <row r="27" spans="1:10" ht="15">
      <c r="A27" s="18" t="s">
        <v>24</v>
      </c>
      <c r="B27" s="30"/>
      <c r="C27" s="39">
        <f>'[1]Beneficiaries'!$H$2*NFI!C3</f>
        <v>511</v>
      </c>
      <c r="D27" s="39">
        <f>'[1]Beneficiaries'!$H$2*NFI!D3</f>
        <v>1022</v>
      </c>
      <c r="E27" s="39">
        <f>'[1]Beneficiaries'!$H$2*NFI!E3</f>
        <v>1022</v>
      </c>
      <c r="F27" s="39">
        <f>'[1]Beneficiaries'!$H$2*NFI!F3</f>
        <v>511</v>
      </c>
      <c r="G27" s="17"/>
      <c r="H27" s="32">
        <f>SUMPRODUCT($C$4:$F$4,C27:F27)</f>
        <v>80227</v>
      </c>
      <c r="I27" s="33" t="s">
        <v>25</v>
      </c>
      <c r="J27" s="17"/>
    </row>
    <row r="28" spans="1:10" ht="15">
      <c r="A28" s="41" t="s">
        <v>26</v>
      </c>
      <c r="B28" s="42"/>
      <c r="C28" s="39">
        <f>C22-C27</f>
        <v>489</v>
      </c>
      <c r="D28" s="39">
        <f>D22-D27</f>
        <v>978</v>
      </c>
      <c r="E28" s="39">
        <f>E22-E27</f>
        <v>978</v>
      </c>
      <c r="F28" s="39">
        <f>F22-F27</f>
        <v>489</v>
      </c>
      <c r="G28" s="17"/>
      <c r="H28" s="17"/>
      <c r="I28" s="17"/>
      <c r="J28" s="17"/>
    </row>
    <row r="29" spans="1:10" ht="8.4" customHeight="1">
      <c r="A29" s="27"/>
      <c r="B29" s="17"/>
      <c r="C29" s="40"/>
      <c r="D29" s="40"/>
      <c r="E29" s="40"/>
      <c r="F29" s="40"/>
      <c r="G29" s="17"/>
      <c r="H29" s="17"/>
      <c r="I29" s="17"/>
      <c r="J29" s="17"/>
    </row>
    <row r="30" spans="1:10" ht="15">
      <c r="A30" s="18" t="s">
        <v>27</v>
      </c>
      <c r="B30" s="30"/>
      <c r="C30" s="37">
        <f>SUM(C31:C32)</f>
        <v>0</v>
      </c>
      <c r="D30" s="37">
        <f>SUM(D31:D32)</f>
        <v>0</v>
      </c>
      <c r="E30" s="37">
        <f>SUM(E31:E32)</f>
        <v>0</v>
      </c>
      <c r="F30" s="37">
        <f>SUM(F31:F32)</f>
        <v>0</v>
      </c>
      <c r="G30" s="17"/>
      <c r="H30" s="32">
        <f>SUMPRODUCT($C$4:$F$4,C30:F30)</f>
        <v>0</v>
      </c>
      <c r="I30" s="33" t="s">
        <v>28</v>
      </c>
      <c r="J30" s="17"/>
    </row>
    <row r="31" spans="1:10" ht="15">
      <c r="A31" s="43" t="s">
        <v>29</v>
      </c>
      <c r="B31" s="36"/>
      <c r="C31" s="29"/>
      <c r="D31" s="29"/>
      <c r="E31" s="29"/>
      <c r="F31" s="29"/>
      <c r="G31" s="17"/>
      <c r="H31" s="44"/>
      <c r="I31" s="17"/>
      <c r="J31" s="17"/>
    </row>
    <row r="32" spans="1:10" ht="15">
      <c r="A32" s="38" t="s">
        <v>30</v>
      </c>
      <c r="B32" s="30"/>
      <c r="C32" s="29"/>
      <c r="D32" s="29"/>
      <c r="E32" s="29"/>
      <c r="F32" s="29"/>
      <c r="G32" s="17"/>
      <c r="H32" s="44"/>
      <c r="I32" s="17"/>
      <c r="J32" s="17"/>
    </row>
    <row r="33" spans="1:10" ht="15">
      <c r="A33" s="18" t="s">
        <v>31</v>
      </c>
      <c r="B33" s="30"/>
      <c r="C33" s="45">
        <f>C30-C28</f>
        <v>-489</v>
      </c>
      <c r="D33" s="45">
        <f>D30-D28</f>
        <v>-978</v>
      </c>
      <c r="E33" s="45">
        <f>E30-E28</f>
        <v>-978</v>
      </c>
      <c r="F33" s="45">
        <f>F30-F28</f>
        <v>-489</v>
      </c>
      <c r="G33" s="17"/>
      <c r="H33" s="17"/>
      <c r="I33" s="17"/>
      <c r="J33" s="17"/>
    </row>
    <row r="34" spans="7:10" ht="15">
      <c r="G34" s="17"/>
      <c r="H34" s="17"/>
      <c r="I34" s="17"/>
      <c r="J34" s="17"/>
    </row>
  </sheetData>
  <mergeCells count="1">
    <mergeCell ref="C6:F6"/>
  </mergeCells>
  <conditionalFormatting sqref="C25:F25">
    <cfRule type="expression" priority="1" dxfId="2">
      <formula>IF(C25&lt;0,TRUE,FALSE)</formula>
    </cfRule>
    <cfRule type="expression" priority="2" dxfId="1">
      <formula>IF(C25&gt;0,TRUE,FALSE)</formula>
    </cfRule>
    <cfRule type="expression" priority="3" dxfId="0">
      <formula>IF(C25=0,TRUE,FALSE)</formula>
    </cfRule>
  </conditionalFormatting>
  <printOptions/>
  <pageMargins left="0.25" right="0.25" top="0.9833333333333333" bottom="0.75" header="0.3" footer="0.3"/>
  <pageSetup horizontalDpi="600" verticalDpi="600" orientation="landscape" r:id="rId1"/>
  <headerFooter>
    <oddHeader>&amp;L&amp;"-,Bold"Boîte à outils pour les transferts monétaires dans les situations d’urgence
&amp;C&amp;"-,Bold"&amp;16&amp;KC0504D
Feuille de travail pour le rapprochement des données relatives aux articles non alimentaires (NFI)</oddHeader>
    <oddFooter>&amp;L&amp;"Calibri,Regular"&amp;8Module 4. Étape 5. Étape subsidiaire 5.  &amp;"-,Italic"Rapprochement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Venida</dc:creator>
  <cp:keywords/>
  <dc:description/>
  <cp:lastModifiedBy>Samuel Grutter</cp:lastModifiedBy>
  <cp:lastPrinted>2019-07-31T15:22:34Z</cp:lastPrinted>
  <dcterms:created xsi:type="dcterms:W3CDTF">2017-03-22T18:41:11Z</dcterms:created>
  <dcterms:modified xsi:type="dcterms:W3CDTF">2019-07-31T15:32:21Z</dcterms:modified>
  <cp:category/>
  <cp:version/>
  <cp:contentType/>
  <cp:contentStatus/>
</cp:coreProperties>
</file>