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llan\Desktop\Ugagda Logs\"/>
    </mc:Choice>
  </mc:AlternateContent>
  <bookViews>
    <workbookView xWindow="0" yWindow="0" windowWidth="20490" windowHeight="7620" firstSheet="1" activeTab="1"/>
  </bookViews>
  <sheets>
    <sheet name="Q1_2018" sheetId="1" state="hidden" r:id="rId1"/>
    <sheet name="Distribution Plan 2018" sheetId="2" r:id="rId2"/>
    <sheet name="Instructions for Us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2" l="1"/>
  <c r="I8" i="2"/>
  <c r="I7" i="2"/>
  <c r="S9" i="2" l="1"/>
  <c r="S10" i="2"/>
  <c r="S11" i="2"/>
  <c r="S12" i="2"/>
  <c r="S13" i="2"/>
  <c r="S14" i="2"/>
  <c r="S15" i="2"/>
  <c r="S8" i="2"/>
  <c r="J24" i="1" l="1"/>
  <c r="G24" i="1"/>
  <c r="K8" i="1"/>
  <c r="K9" i="1"/>
  <c r="K7" i="1"/>
  <c r="F24" i="1"/>
  <c r="K24" i="1" l="1"/>
</calcChain>
</file>

<file path=xl/sharedStrings.xml><?xml version="1.0" encoding="utf-8"?>
<sst xmlns="http://schemas.openxmlformats.org/spreadsheetml/2006/main" count="130" uniqueCount="111">
  <si>
    <t xml:space="preserve">Settlement </t>
  </si>
  <si>
    <t xml:space="preserve">Region </t>
  </si>
  <si>
    <t xml:space="preserve">Item Description </t>
  </si>
  <si>
    <t xml:space="preserve">Actual Distribution </t>
  </si>
  <si>
    <t xml:space="preserve">Waybill No. </t>
  </si>
  <si>
    <t xml:space="preserve">Materials </t>
  </si>
  <si>
    <t>Projected Quantity</t>
  </si>
  <si>
    <t xml:space="preserve">Rhino </t>
  </si>
  <si>
    <t xml:space="preserve">Omugo </t>
  </si>
  <si>
    <t xml:space="preserve">bicycles </t>
  </si>
  <si>
    <t>Quantity Distributed</t>
  </si>
  <si>
    <t xml:space="preserve">Actual Item </t>
  </si>
  <si>
    <t xml:space="preserve">Quantity Procured </t>
  </si>
  <si>
    <t>Received GRN No.</t>
  </si>
  <si>
    <t xml:space="preserve">PROCUREMENT &amp; LOGISTICS </t>
  </si>
  <si>
    <t xml:space="preserve">USER DEPARTMENT </t>
  </si>
  <si>
    <t xml:space="preserve">Balance </t>
  </si>
  <si>
    <t xml:space="preserve">Ofua </t>
  </si>
  <si>
    <t xml:space="preserve">hygiene kits </t>
  </si>
  <si>
    <t xml:space="preserve">plastic chairs </t>
  </si>
  <si>
    <t xml:space="preserve">Q-1 2018 DISTRIBUTION PLAN SUMMARY OF ECHO OXFAM </t>
  </si>
  <si>
    <t xml:space="preserve">Ariwa </t>
  </si>
  <si>
    <t xml:space="preserve">blankets </t>
  </si>
  <si>
    <t xml:space="preserve">basins </t>
  </si>
  <si>
    <t xml:space="preserve">metallic buckets </t>
  </si>
  <si>
    <t xml:space="preserve">Ocea </t>
  </si>
  <si>
    <t xml:space="preserve">IEC materials </t>
  </si>
  <si>
    <t>sports items (breakdown is required)</t>
  </si>
  <si>
    <t>jerry cans</t>
  </si>
  <si>
    <t xml:space="preserve">first aid kits </t>
  </si>
  <si>
    <t xml:space="preserve">Eden </t>
  </si>
  <si>
    <t xml:space="preserve">Ariaze </t>
  </si>
  <si>
    <t xml:space="preserve">Wanyange </t>
  </si>
  <si>
    <t xml:space="preserve">WestNile </t>
  </si>
  <si>
    <t>Imvepi</t>
  </si>
  <si>
    <t>Ariwa</t>
  </si>
  <si>
    <t>Ariaze</t>
  </si>
  <si>
    <t>Ocea</t>
  </si>
  <si>
    <t>TOTAL</t>
  </si>
  <si>
    <t xml:space="preserve">BidiBidi </t>
  </si>
  <si>
    <t>A</t>
  </si>
  <si>
    <t>B</t>
  </si>
  <si>
    <t>C</t>
  </si>
  <si>
    <t>D</t>
  </si>
  <si>
    <t>E</t>
  </si>
  <si>
    <t>F</t>
  </si>
  <si>
    <t>G</t>
  </si>
  <si>
    <t>H</t>
  </si>
  <si>
    <t>I</t>
  </si>
  <si>
    <t>J</t>
  </si>
  <si>
    <t xml:space="preserve">Project Identification Number </t>
  </si>
  <si>
    <t xml:space="preserve">Fund Code </t>
  </si>
  <si>
    <t xml:space="preserve">Donor </t>
  </si>
  <si>
    <t>Quantity Planned for Distribution</t>
  </si>
  <si>
    <t xml:space="preserve">Q-1 DISTRIBUTION PLAN FOR ECHO OXFAM </t>
  </si>
  <si>
    <t>basins</t>
  </si>
  <si>
    <t xml:space="preserve">buckets </t>
  </si>
  <si>
    <t>bicycles</t>
  </si>
  <si>
    <t xml:space="preserve">Beneficiaries </t>
  </si>
  <si>
    <t>Number of Households</t>
  </si>
  <si>
    <t>Total Number of Beneficiaries</t>
  </si>
  <si>
    <t xml:space="preserve">Comments </t>
  </si>
  <si>
    <t>Transport Method</t>
  </si>
  <si>
    <t xml:space="preserve">Outstanding </t>
  </si>
  <si>
    <t xml:space="preserve">Male </t>
  </si>
  <si>
    <t xml:space="preserve">Female </t>
  </si>
  <si>
    <t xml:space="preserve">Children </t>
  </si>
  <si>
    <t xml:space="preserve">Total </t>
  </si>
  <si>
    <t>Prepared by:</t>
  </si>
  <si>
    <t>Verified by:</t>
  </si>
  <si>
    <t xml:space="preserve">Approved by: </t>
  </si>
  <si>
    <t>Date:</t>
  </si>
  <si>
    <t xml:space="preserve">Zones/Points </t>
  </si>
  <si>
    <t>hygiene kits</t>
  </si>
  <si>
    <t>Arua</t>
  </si>
  <si>
    <t>Sub Office</t>
  </si>
  <si>
    <t xml:space="preserve">T shirts </t>
  </si>
  <si>
    <t>Period</t>
  </si>
  <si>
    <t>State time period [01.01.12 – 31.01.12] defined by the requirements of operations, normally a monthly reporting cycle</t>
  </si>
  <si>
    <t>Name of the project and sector</t>
  </si>
  <si>
    <t>Donor</t>
  </si>
  <si>
    <t>Transport method</t>
  </si>
  <si>
    <t>Transport method chosen to bring items to the FDP</t>
  </si>
  <si>
    <t>Number of beneficiaries for area/village. Number of beneficiaries: The usual average is 5 persons/household. For example, if there are 100 households, you will have 500 beneficiaries. These ratios can be used for planning purposes but accurate figures will be obtained when the Master Beneficiary Lists are done.</t>
  </si>
  <si>
    <t>Comments</t>
  </si>
  <si>
    <t>Any comments related to any information contained in any row.</t>
  </si>
  <si>
    <t>Date</t>
  </si>
  <si>
    <t>Date when certified</t>
  </si>
  <si>
    <t xml:space="preserve">Instructions </t>
  </si>
  <si>
    <t>Indicate refugee settlement where distribution will take place</t>
  </si>
  <si>
    <t xml:space="preserve">Specific area in the country where distribution is planned </t>
  </si>
  <si>
    <t xml:space="preserve">Specific places in the settlement where distribution is planned </t>
  </si>
  <si>
    <t xml:space="preserve">Beneficiaries: total number of households, number of beneficiaries </t>
  </si>
  <si>
    <t xml:space="preserve">Item description </t>
  </si>
  <si>
    <t xml:space="preserve">identify the name of the items to be distributed </t>
  </si>
  <si>
    <t>Name of Donor for the items to be distributed</t>
  </si>
  <si>
    <t xml:space="preserve">Quantity planned for distribution </t>
  </si>
  <si>
    <t xml:space="preserve">Number of items to be distributed to the various Beneficiaries </t>
  </si>
  <si>
    <t xml:space="preserve">Planned distribution month </t>
  </si>
  <si>
    <t xml:space="preserve">scheduled period for distributing the planned quantities to the various beneficiaries </t>
  </si>
  <si>
    <t>Project Identification Code</t>
  </si>
  <si>
    <t xml:space="preserve">Fund code </t>
  </si>
  <si>
    <t xml:space="preserve">unique identification number for the project </t>
  </si>
  <si>
    <t xml:space="preserve">Quantity distributed </t>
  </si>
  <si>
    <t>number of items distributed to the various beneficiaries</t>
  </si>
  <si>
    <t xml:space="preserve">Balance of the items after distribution. Data can acquired from the Logistics Officer </t>
  </si>
  <si>
    <t xml:space="preserve">Distribution list </t>
  </si>
  <si>
    <t>This is a Beneficiary List indicating the Actual Beneficiaries from the field who have received items with their signatures fully appended on this list. This list should accompany the WayBill form &amp; tally with all the quantities as per the Waybill &amp; Stock Request form and should be handed over to the Logistics Officer for future Audit purposes. Distribution Program should retain a copy of the actual Distribution List and Waybill.</t>
  </si>
  <si>
    <t>Planned Distribution date</t>
  </si>
  <si>
    <t xml:space="preserve">Actual Distribution Date </t>
  </si>
  <si>
    <t xml:space="preserve">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</si>
</sst>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36"/>
      <color theme="1"/>
      <name val="Arial"/>
      <family val="2"/>
    </font>
    <font>
      <sz val="36"/>
      <color theme="1"/>
      <name val="Calibri"/>
      <family val="2"/>
      <scheme val="minor"/>
    </font>
    <font>
      <b/>
      <i/>
      <sz val="11"/>
      <color rgb="FFFF0000"/>
      <name val="Arial"/>
      <family val="2"/>
    </font>
    <font>
      <b/>
      <i/>
      <sz val="11"/>
      <color rgb="FFFF0000"/>
      <name val="Calibri"/>
      <family val="2"/>
      <scheme val="minor"/>
    </font>
    <font>
      <b/>
      <sz val="11"/>
      <name val="Calibri"/>
      <family val="2"/>
      <scheme val="minor"/>
    </font>
    <font>
      <sz val="9"/>
      <color theme="1"/>
      <name val="Calibri"/>
      <family val="2"/>
      <scheme val="minor"/>
    </font>
    <font>
      <sz val="9"/>
      <name val="Calibri"/>
      <family val="2"/>
      <scheme val="minor"/>
    </font>
    <font>
      <b/>
      <sz val="9"/>
      <name val="Arial"/>
      <family val="2"/>
    </font>
    <font>
      <sz val="9"/>
      <name val="Arial"/>
      <family val="2"/>
    </font>
    <font>
      <sz val="9"/>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7">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2" borderId="1" xfId="0" applyFont="1" applyFill="1" applyBorder="1"/>
    <xf numFmtId="0" fontId="2" fillId="2" borderId="1" xfId="0" applyFont="1" applyFill="1" applyBorder="1" applyAlignment="1">
      <alignment horizontal="center"/>
    </xf>
    <xf numFmtId="0" fontId="2" fillId="2" borderId="6" xfId="0" applyFont="1" applyFill="1" applyBorder="1"/>
    <xf numFmtId="0" fontId="3" fillId="2" borderId="5" xfId="0" applyFont="1" applyFill="1" applyBorder="1"/>
    <xf numFmtId="0" fontId="3" fillId="2" borderId="1" xfId="0" applyFont="1" applyFill="1" applyBorder="1"/>
    <xf numFmtId="0" fontId="3" fillId="2" borderId="1" xfId="0" applyFont="1" applyFill="1" applyBorder="1" applyAlignment="1">
      <alignment horizontal="center"/>
    </xf>
    <xf numFmtId="0" fontId="3" fillId="2" borderId="6" xfId="0" applyFont="1" applyFill="1" applyBorder="1"/>
    <xf numFmtId="0" fontId="2" fillId="2" borderId="6" xfId="0" applyFont="1" applyFill="1" applyBorder="1" applyAlignment="1">
      <alignment horizontal="center"/>
    </xf>
    <xf numFmtId="0" fontId="0" fillId="0" borderId="5" xfId="0" applyBorder="1" applyAlignment="1">
      <alignment horizontal="center"/>
    </xf>
    <xf numFmtId="0" fontId="2" fillId="0" borderId="5" xfId="0" applyFont="1" applyBorder="1" applyAlignment="1">
      <alignment horizontal="center"/>
    </xf>
    <xf numFmtId="0" fontId="2" fillId="2" borderId="5" xfId="0" applyFont="1" applyFill="1" applyBorder="1" applyAlignment="1">
      <alignment horizontal="center"/>
    </xf>
    <xf numFmtId="0" fontId="9" fillId="0" borderId="0" xfId="0" applyFont="1"/>
    <xf numFmtId="0" fontId="9" fillId="0" borderId="0" xfId="0" applyFont="1" applyBorder="1"/>
    <xf numFmtId="0" fontId="10" fillId="0" borderId="0" xfId="0" applyFont="1" applyFill="1"/>
    <xf numFmtId="0" fontId="10" fillId="0" borderId="0" xfId="0" applyFont="1" applyFill="1" applyBorder="1"/>
    <xf numFmtId="0" fontId="10" fillId="0" borderId="0" xfId="0" applyFont="1" applyFill="1" applyAlignment="1">
      <alignment wrapText="1"/>
    </xf>
    <xf numFmtId="0" fontId="11" fillId="5" borderId="17" xfId="0" applyFont="1" applyFill="1" applyBorder="1" applyAlignment="1">
      <alignment wrapText="1"/>
    </xf>
    <xf numFmtId="0" fontId="11" fillId="5" borderId="16" xfId="0" applyFont="1" applyFill="1" applyBorder="1" applyAlignment="1">
      <alignment horizontal="center" wrapText="1"/>
    </xf>
    <xf numFmtId="0" fontId="11" fillId="5" borderId="25" xfId="0" applyFont="1" applyFill="1" applyBorder="1" applyAlignment="1">
      <alignment horizontal="center" wrapText="1"/>
    </xf>
    <xf numFmtId="0" fontId="11" fillId="5" borderId="18" xfId="0" applyFont="1" applyFill="1" applyBorder="1" applyAlignment="1">
      <alignment wrapText="1"/>
    </xf>
    <xf numFmtId="0" fontId="10" fillId="0" borderId="0" xfId="0" applyFont="1" applyFill="1" applyBorder="1" applyAlignment="1">
      <alignment wrapText="1"/>
    </xf>
    <xf numFmtId="0" fontId="12" fillId="5" borderId="1" xfId="0" applyFont="1" applyFill="1" applyBorder="1" applyAlignment="1">
      <alignment horizontal="center" wrapText="1"/>
    </xf>
    <xf numFmtId="0" fontId="9" fillId="5" borderId="1" xfId="0" applyFont="1" applyFill="1" applyBorder="1" applyAlignment="1">
      <alignment horizontal="center" wrapText="1"/>
    </xf>
    <xf numFmtId="0" fontId="11" fillId="0" borderId="16" xfId="0" applyFont="1" applyFill="1" applyBorder="1" applyAlignment="1">
      <alignment horizontal="center" wrapText="1"/>
    </xf>
    <xf numFmtId="0" fontId="12" fillId="0" borderId="1" xfId="0" applyFont="1" applyFill="1" applyBorder="1" applyAlignment="1">
      <alignment horizontal="center" wrapText="1"/>
    </xf>
    <xf numFmtId="0" fontId="9" fillId="0" borderId="1" xfId="0" applyFont="1" applyFill="1" applyBorder="1" applyAlignment="1">
      <alignment horizontal="center" wrapText="1"/>
    </xf>
    <xf numFmtId="0" fontId="11" fillId="0" borderId="25" xfId="0" applyFont="1" applyFill="1" applyBorder="1" applyAlignment="1">
      <alignment horizontal="center" wrapText="1"/>
    </xf>
    <xf numFmtId="0" fontId="11" fillId="0" borderId="18" xfId="0" applyFont="1" applyFill="1" applyBorder="1" applyAlignment="1">
      <alignment wrapText="1"/>
    </xf>
    <xf numFmtId="0" fontId="12" fillId="0" borderId="16" xfId="0" applyFont="1" applyFill="1" applyBorder="1" applyAlignment="1">
      <alignment horizontal="center" wrapText="1"/>
    </xf>
    <xf numFmtId="0" fontId="12" fillId="0" borderId="25" xfId="0" applyFont="1" applyFill="1" applyBorder="1" applyAlignment="1">
      <alignment horizont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wrapText="1"/>
    </xf>
    <xf numFmtId="0" fontId="12" fillId="0" borderId="2" xfId="0" applyFont="1" applyFill="1" applyBorder="1" applyAlignment="1">
      <alignment horizontal="center" wrapText="1"/>
    </xf>
    <xf numFmtId="0" fontId="12" fillId="0" borderId="6" xfId="0" applyFont="1" applyFill="1" applyBorder="1" applyAlignment="1">
      <alignment horizontal="center" wrapText="1"/>
    </xf>
    <xf numFmtId="0" fontId="9" fillId="0" borderId="1" xfId="0" applyFont="1" applyBorder="1" applyAlignment="1">
      <alignment horizontal="center" vertical="center" wrapText="1"/>
    </xf>
    <xf numFmtId="0" fontId="10" fillId="0" borderId="2" xfId="0" applyFont="1" applyFill="1" applyBorder="1" applyAlignment="1">
      <alignment wrapText="1"/>
    </xf>
    <xf numFmtId="0" fontId="12" fillId="0" borderId="1" xfId="0" applyFont="1" applyFill="1" applyBorder="1" applyAlignment="1">
      <alignment horizontal="center"/>
    </xf>
    <xf numFmtId="0" fontId="12" fillId="0" borderId="2" xfId="0" applyFont="1" applyFill="1" applyBorder="1" applyAlignment="1">
      <alignment horizontal="center"/>
    </xf>
    <xf numFmtId="0" fontId="12" fillId="6" borderId="31" xfId="0" applyFont="1" applyFill="1" applyBorder="1" applyAlignment="1">
      <alignment horizontal="center" vertical="center"/>
    </xf>
    <xf numFmtId="0" fontId="11" fillId="6" borderId="31" xfId="0" applyFont="1" applyFill="1" applyBorder="1"/>
    <xf numFmtId="0" fontId="11" fillId="6" borderId="8" xfId="0" applyFont="1" applyFill="1" applyBorder="1"/>
    <xf numFmtId="0" fontId="11" fillId="6" borderId="26" xfId="0" applyFont="1" applyFill="1" applyBorder="1"/>
    <xf numFmtId="0" fontId="11" fillId="6" borderId="9" xfId="0" applyFont="1" applyFill="1" applyBorder="1" applyAlignment="1">
      <alignment horizontal="center"/>
    </xf>
    <xf numFmtId="0" fontId="9" fillId="0" borderId="1" xfId="0" applyFont="1" applyBorder="1" applyAlignment="1"/>
    <xf numFmtId="0" fontId="12" fillId="6" borderId="1" xfId="0" applyFont="1" applyFill="1" applyBorder="1" applyAlignment="1">
      <alignment horizontal="center" vertical="center"/>
    </xf>
    <xf numFmtId="0" fontId="11" fillId="6" borderId="1" xfId="0" applyFont="1" applyFill="1" applyBorder="1"/>
    <xf numFmtId="0" fontId="11" fillId="6" borderId="0" xfId="0" applyFont="1" applyFill="1" applyBorder="1"/>
    <xf numFmtId="0" fontId="11" fillId="6" borderId="0" xfId="0" applyFont="1" applyFill="1" applyBorder="1" applyAlignment="1">
      <alignment horizontal="center"/>
    </xf>
    <xf numFmtId="0" fontId="9" fillId="0" borderId="1" xfId="0" applyFont="1" applyBorder="1"/>
    <xf numFmtId="0" fontId="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indent="5"/>
    </xf>
    <xf numFmtId="0" fontId="2" fillId="0" borderId="1" xfId="0" applyFont="1" applyFill="1" applyBorder="1" applyAlignment="1">
      <alignment horizontal="left" vertical="top"/>
    </xf>
    <xf numFmtId="0" fontId="4" fillId="0" borderId="5" xfId="0" applyFont="1" applyBorder="1" applyAlignment="1">
      <alignment textRotation="89"/>
    </xf>
    <xf numFmtId="0" fontId="5" fillId="0" borderId="5" xfId="0" applyFont="1" applyBorder="1" applyAlignment="1">
      <alignment textRotation="89"/>
    </xf>
    <xf numFmtId="0" fontId="2" fillId="0" borderId="1" xfId="0" applyFont="1" applyBorder="1" applyAlignment="1">
      <alignment horizontal="center"/>
    </xf>
    <xf numFmtId="0" fontId="0" fillId="0" borderId="1" xfId="0" applyBorder="1" applyAlignment="1">
      <alignment horizontal="center"/>
    </xf>
    <xf numFmtId="0" fontId="3" fillId="2" borderId="5" xfId="0" applyFont="1" applyFill="1" applyBorder="1" applyAlignment="1">
      <alignment horizont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6" fillId="3" borderId="3" xfId="0" applyFont="1" applyFill="1" applyBorder="1" applyAlignment="1">
      <alignment horizontal="center"/>
    </xf>
    <xf numFmtId="0" fontId="7" fillId="0" borderId="4" xfId="0" applyFont="1" applyBorder="1" applyAlignment="1">
      <alignment horizontal="center"/>
    </xf>
    <xf numFmtId="0" fontId="6" fillId="3" borderId="12" xfId="0" applyFont="1" applyFill="1" applyBorder="1" applyAlignment="1">
      <alignment horizontal="center"/>
    </xf>
    <xf numFmtId="0" fontId="7" fillId="3" borderId="10" xfId="0" applyFont="1" applyFill="1" applyBorder="1" applyAlignment="1">
      <alignment horizontal="center"/>
    </xf>
    <xf numFmtId="0" fontId="0" fillId="0" borderId="11" xfId="0" applyBorder="1" applyAlignment="1"/>
    <xf numFmtId="0" fontId="3" fillId="2" borderId="1" xfId="0" applyFont="1" applyFill="1" applyBorder="1" applyAlignment="1">
      <alignment horizontal="center"/>
    </xf>
    <xf numFmtId="0" fontId="1" fillId="2" borderId="1" xfId="0" applyFont="1" applyFill="1" applyBorder="1" applyAlignment="1"/>
    <xf numFmtId="0" fontId="12" fillId="0" borderId="1" xfId="0" applyFont="1" applyFill="1" applyBorder="1" applyAlignment="1">
      <alignment horizontal="center" vertical="center" readingOrder="1"/>
    </xf>
    <xf numFmtId="0" fontId="13" fillId="0" borderId="1" xfId="0" applyFont="1" applyBorder="1" applyAlignment="1">
      <alignment horizontal="center" vertical="center" readingOrder="1"/>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9" fillId="0" borderId="30" xfId="0" applyFont="1" applyBorder="1" applyAlignment="1"/>
    <xf numFmtId="0" fontId="12" fillId="0" borderId="31" xfId="0" applyFont="1" applyFill="1" applyBorder="1" applyAlignment="1">
      <alignment horizontal="center" wrapText="1"/>
    </xf>
    <xf numFmtId="0" fontId="9" fillId="0" borderId="16" xfId="0" applyFont="1" applyBorder="1" applyAlignment="1">
      <alignment horizontal="center" wrapText="1"/>
    </xf>
    <xf numFmtId="0" fontId="11" fillId="7" borderId="19" xfId="0" applyFont="1" applyFill="1" applyBorder="1" applyAlignment="1">
      <alignment horizontal="center" vertical="center"/>
    </xf>
    <xf numFmtId="0" fontId="11" fillId="7" borderId="20"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1" xfId="0" applyFont="1" applyFill="1" applyBorder="1" applyAlignment="1">
      <alignment horizontal="center" vertical="center"/>
    </xf>
    <xf numFmtId="0" fontId="11" fillId="5" borderId="22" xfId="0" applyFont="1" applyFill="1" applyBorder="1" applyAlignment="1">
      <alignment horizontal="center" wrapText="1"/>
    </xf>
    <xf numFmtId="0" fontId="11" fillId="5" borderId="10" xfId="0" applyFont="1" applyFill="1" applyBorder="1" applyAlignment="1">
      <alignment horizontal="center" wrapText="1"/>
    </xf>
    <xf numFmtId="0" fontId="9" fillId="0" borderId="23" xfId="0" applyFont="1" applyBorder="1" applyAlignment="1">
      <alignment horizontal="center" wrapText="1"/>
    </xf>
    <xf numFmtId="0" fontId="11" fillId="5" borderId="2" xfId="0" applyFont="1" applyFill="1" applyBorder="1" applyAlignment="1">
      <alignment horizontal="center" wrapText="1"/>
    </xf>
    <xf numFmtId="0" fontId="9" fillId="0" borderId="27" xfId="0" applyFont="1" applyBorder="1" applyAlignment="1">
      <alignment horizontal="center" wrapText="1"/>
    </xf>
    <xf numFmtId="0" fontId="9" fillId="0" borderId="28" xfId="0" applyFont="1" applyBorder="1" applyAlignment="1">
      <alignment horizontal="center" wrapText="1"/>
    </xf>
    <xf numFmtId="0" fontId="12" fillId="0" borderId="1" xfId="0" applyFont="1" applyFill="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434340</xdr:colOff>
      <xdr:row>37</xdr:row>
      <xdr:rowOff>9525</xdr:rowOff>
    </xdr:from>
    <xdr:to>
      <xdr:col>4</xdr:col>
      <xdr:colOff>889632</xdr:colOff>
      <xdr:row>37</xdr:row>
      <xdr:rowOff>9525</xdr:rowOff>
    </xdr:to>
    <xdr:cxnSp macro="">
      <xdr:nvCxnSpPr>
        <xdr:cNvPr id="2" name="Straight Connector 1"/>
        <xdr:cNvCxnSpPr/>
      </xdr:nvCxnSpPr>
      <xdr:spPr>
        <a:xfrm>
          <a:off x="1043940" y="6019800"/>
          <a:ext cx="19888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662940</xdr:colOff>
      <xdr:row>36</xdr:row>
      <xdr:rowOff>184785</xdr:rowOff>
    </xdr:from>
    <xdr:to>
      <xdr:col>8</xdr:col>
      <xdr:colOff>699143</xdr:colOff>
      <xdr:row>36</xdr:row>
      <xdr:rowOff>184785</xdr:rowOff>
    </xdr:to>
    <xdr:cxnSp macro="">
      <xdr:nvCxnSpPr>
        <xdr:cNvPr id="3" name="Straight Connector 2"/>
        <xdr:cNvCxnSpPr/>
      </xdr:nvCxnSpPr>
      <xdr:spPr>
        <a:xfrm>
          <a:off x="3710940" y="6004560"/>
          <a:ext cx="20936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xdr:colOff>
      <xdr:row>37</xdr:row>
      <xdr:rowOff>0</xdr:rowOff>
    </xdr:from>
    <xdr:to>
      <xdr:col>14</xdr:col>
      <xdr:colOff>662867</xdr:colOff>
      <xdr:row>37</xdr:row>
      <xdr:rowOff>0</xdr:rowOff>
    </xdr:to>
    <xdr:cxnSp macro="">
      <xdr:nvCxnSpPr>
        <xdr:cNvPr id="4" name="Straight Connector 3"/>
        <xdr:cNvCxnSpPr/>
      </xdr:nvCxnSpPr>
      <xdr:spPr>
        <a:xfrm>
          <a:off x="6726555" y="6010275"/>
          <a:ext cx="22516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121920</xdr:colOff>
      <xdr:row>38</xdr:row>
      <xdr:rowOff>139065</xdr:rowOff>
    </xdr:from>
    <xdr:to>
      <xdr:col>4</xdr:col>
      <xdr:colOff>889546</xdr:colOff>
      <xdr:row>38</xdr:row>
      <xdr:rowOff>139065</xdr:rowOff>
    </xdr:to>
    <xdr:cxnSp macro="">
      <xdr:nvCxnSpPr>
        <xdr:cNvPr id="5" name="Straight Connector 4"/>
        <xdr:cNvCxnSpPr/>
      </xdr:nvCxnSpPr>
      <xdr:spPr>
        <a:xfrm>
          <a:off x="731520" y="6339840"/>
          <a:ext cx="230115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360045</xdr:colOff>
      <xdr:row>38</xdr:row>
      <xdr:rowOff>139065</xdr:rowOff>
    </xdr:from>
    <xdr:to>
      <xdr:col>8</xdr:col>
      <xdr:colOff>699147</xdr:colOff>
      <xdr:row>38</xdr:row>
      <xdr:rowOff>139065</xdr:rowOff>
    </xdr:to>
    <xdr:cxnSp macro="">
      <xdr:nvCxnSpPr>
        <xdr:cNvPr id="6" name="Straight Connector 5"/>
        <xdr:cNvCxnSpPr/>
      </xdr:nvCxnSpPr>
      <xdr:spPr>
        <a:xfrm>
          <a:off x="3408045" y="6339840"/>
          <a:ext cx="23965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340995</xdr:colOff>
      <xdr:row>38</xdr:row>
      <xdr:rowOff>139065</xdr:rowOff>
    </xdr:from>
    <xdr:to>
      <xdr:col>14</xdr:col>
      <xdr:colOff>662901</xdr:colOff>
      <xdr:row>38</xdr:row>
      <xdr:rowOff>139065</xdr:rowOff>
    </xdr:to>
    <xdr:cxnSp macro="">
      <xdr:nvCxnSpPr>
        <xdr:cNvPr id="7" name="Straight Connector 6"/>
        <xdr:cNvCxnSpPr/>
      </xdr:nvCxnSpPr>
      <xdr:spPr>
        <a:xfrm>
          <a:off x="6227445" y="6339840"/>
          <a:ext cx="27507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0"/>
  <sheetViews>
    <sheetView workbookViewId="0">
      <selection activeCell="D7" sqref="D7"/>
    </sheetView>
  </sheetViews>
  <sheetFormatPr defaultRowHeight="14.25" x14ac:dyDescent="0.2"/>
  <cols>
    <col min="1" max="2" width="9.140625" style="1"/>
    <col min="3" max="3" width="11.85546875" style="1" customWidth="1"/>
    <col min="4" max="4" width="12.42578125" style="1" customWidth="1"/>
    <col min="5" max="5" width="37.42578125" style="1" customWidth="1"/>
    <col min="6" max="7" width="19.7109375" style="1" customWidth="1"/>
    <col min="8" max="8" width="20" style="1" customWidth="1"/>
    <col min="9" max="9" width="12.28515625" style="1" customWidth="1"/>
    <col min="10" max="10" width="21.28515625" style="1" customWidth="1"/>
    <col min="11" max="11" width="10.85546875" style="1" customWidth="1"/>
    <col min="12" max="12" width="9.140625" style="1" hidden="1" customWidth="1"/>
    <col min="13" max="16384" width="9.140625" style="1"/>
  </cols>
  <sheetData>
    <row r="1" spans="3:12" ht="15" thickBot="1" x14ac:dyDescent="0.25"/>
    <row r="2" spans="3:12" ht="15.75" thickBot="1" x14ac:dyDescent="0.25">
      <c r="C2" s="67" t="s">
        <v>20</v>
      </c>
      <c r="D2" s="68"/>
      <c r="E2" s="68"/>
      <c r="F2" s="68"/>
      <c r="G2" s="68"/>
      <c r="H2" s="68"/>
      <c r="I2" s="68"/>
      <c r="J2" s="68"/>
      <c r="K2" s="68"/>
      <c r="L2" s="69"/>
    </row>
    <row r="3" spans="3:12" ht="15" x14ac:dyDescent="0.25">
      <c r="C3" s="70" t="s">
        <v>15</v>
      </c>
      <c r="D3" s="71"/>
      <c r="E3" s="71"/>
      <c r="F3" s="71"/>
      <c r="G3" s="72" t="s">
        <v>14</v>
      </c>
      <c r="H3" s="73"/>
      <c r="I3" s="73"/>
      <c r="J3" s="73"/>
      <c r="K3" s="74"/>
    </row>
    <row r="4" spans="3:12" ht="15" x14ac:dyDescent="0.25">
      <c r="C4" s="12" t="s">
        <v>0</v>
      </c>
      <c r="D4" s="13" t="s">
        <v>1</v>
      </c>
      <c r="E4" s="75" t="s">
        <v>5</v>
      </c>
      <c r="F4" s="75"/>
      <c r="G4" s="66" t="s">
        <v>11</v>
      </c>
      <c r="H4" s="65"/>
      <c r="I4" s="75" t="s">
        <v>3</v>
      </c>
      <c r="J4" s="76"/>
      <c r="K4" s="11"/>
    </row>
    <row r="5" spans="3:12" ht="15" x14ac:dyDescent="0.25">
      <c r="C5" s="12"/>
      <c r="D5" s="13"/>
      <c r="E5" s="13" t="s">
        <v>2</v>
      </c>
      <c r="F5" s="13" t="s">
        <v>6</v>
      </c>
      <c r="G5" s="12" t="s">
        <v>12</v>
      </c>
      <c r="H5" s="14" t="s">
        <v>13</v>
      </c>
      <c r="I5" s="13" t="s">
        <v>4</v>
      </c>
      <c r="J5" s="13" t="s">
        <v>10</v>
      </c>
      <c r="K5" s="15" t="s">
        <v>16</v>
      </c>
    </row>
    <row r="6" spans="3:12" ht="15" x14ac:dyDescent="0.25">
      <c r="C6" s="62" t="s">
        <v>7</v>
      </c>
      <c r="D6" s="2"/>
      <c r="E6" s="64"/>
      <c r="F6" s="65"/>
      <c r="G6" s="17"/>
      <c r="H6" s="2"/>
      <c r="I6" s="2"/>
      <c r="J6" s="2"/>
      <c r="K6" s="5"/>
    </row>
    <row r="7" spans="3:12" x14ac:dyDescent="0.2">
      <c r="C7" s="63"/>
      <c r="D7" s="2" t="s">
        <v>8</v>
      </c>
      <c r="E7" s="2" t="s">
        <v>9</v>
      </c>
      <c r="F7" s="3">
        <v>50</v>
      </c>
      <c r="G7" s="18">
        <v>50</v>
      </c>
      <c r="H7" s="2">
        <v>4496</v>
      </c>
      <c r="I7" s="2">
        <v>1925</v>
      </c>
      <c r="J7" s="2">
        <v>50</v>
      </c>
      <c r="K7" s="5">
        <f>+J7-G7</f>
        <v>0</v>
      </c>
    </row>
    <row r="8" spans="3:12" x14ac:dyDescent="0.2">
      <c r="C8" s="63"/>
      <c r="D8" s="2"/>
      <c r="E8" s="2" t="s">
        <v>18</v>
      </c>
      <c r="F8" s="3">
        <v>100</v>
      </c>
      <c r="G8" s="18">
        <v>85</v>
      </c>
      <c r="H8" s="2">
        <v>4497</v>
      </c>
      <c r="I8" s="2">
        <v>1924</v>
      </c>
      <c r="J8" s="2">
        <v>55</v>
      </c>
      <c r="K8" s="5">
        <f>+J8-G8</f>
        <v>-30</v>
      </c>
    </row>
    <row r="9" spans="3:12" x14ac:dyDescent="0.2">
      <c r="C9" s="63"/>
      <c r="D9" s="2"/>
      <c r="E9" s="2" t="s">
        <v>19</v>
      </c>
      <c r="F9" s="3">
        <v>25</v>
      </c>
      <c r="G9" s="18">
        <v>25</v>
      </c>
      <c r="H9" s="2">
        <v>4498</v>
      </c>
      <c r="I9" s="2">
        <v>1926</v>
      </c>
      <c r="J9" s="2">
        <v>25</v>
      </c>
      <c r="K9" s="5">
        <f>+J9-G9</f>
        <v>0</v>
      </c>
    </row>
    <row r="10" spans="3:12" x14ac:dyDescent="0.2">
      <c r="C10" s="63"/>
      <c r="D10" s="2" t="s">
        <v>17</v>
      </c>
      <c r="E10" s="2" t="s">
        <v>18</v>
      </c>
      <c r="F10" s="2">
        <v>500</v>
      </c>
      <c r="G10" s="4"/>
      <c r="H10" s="2"/>
      <c r="I10" s="2"/>
      <c r="J10" s="2"/>
      <c r="K10" s="5"/>
    </row>
    <row r="11" spans="3:12" x14ac:dyDescent="0.2">
      <c r="C11" s="63"/>
      <c r="D11" s="2"/>
      <c r="E11" s="2" t="s">
        <v>27</v>
      </c>
      <c r="F11" s="2"/>
      <c r="G11" s="4"/>
      <c r="H11" s="2"/>
      <c r="I11" s="2"/>
      <c r="J11" s="2"/>
      <c r="K11" s="5"/>
    </row>
    <row r="12" spans="3:12" x14ac:dyDescent="0.2">
      <c r="C12" s="63"/>
      <c r="D12" s="2" t="s">
        <v>21</v>
      </c>
      <c r="E12" s="2" t="s">
        <v>22</v>
      </c>
      <c r="F12" s="2">
        <v>300</v>
      </c>
      <c r="G12" s="4"/>
      <c r="H12" s="2"/>
      <c r="I12" s="2"/>
      <c r="J12" s="2"/>
      <c r="K12" s="5"/>
    </row>
    <row r="13" spans="3:12" x14ac:dyDescent="0.2">
      <c r="C13" s="63"/>
      <c r="D13" s="2"/>
      <c r="E13" s="2" t="s">
        <v>23</v>
      </c>
      <c r="F13" s="2">
        <v>400</v>
      </c>
      <c r="G13" s="4"/>
      <c r="H13" s="2"/>
      <c r="I13" s="2"/>
      <c r="J13" s="2"/>
      <c r="K13" s="5"/>
    </row>
    <row r="14" spans="3:12" x14ac:dyDescent="0.2">
      <c r="C14" s="63"/>
      <c r="D14" s="2"/>
      <c r="E14" s="2" t="s">
        <v>24</v>
      </c>
      <c r="F14" s="2">
        <v>50</v>
      </c>
      <c r="G14" s="4"/>
      <c r="H14" s="2"/>
      <c r="I14" s="2"/>
      <c r="J14" s="2"/>
      <c r="K14" s="5"/>
    </row>
    <row r="15" spans="3:12" x14ac:dyDescent="0.2">
      <c r="C15" s="63"/>
      <c r="D15" s="2" t="s">
        <v>25</v>
      </c>
      <c r="E15" s="2" t="s">
        <v>26</v>
      </c>
      <c r="F15" s="2">
        <v>250</v>
      </c>
      <c r="G15" s="4"/>
      <c r="H15" s="2"/>
      <c r="I15" s="2"/>
      <c r="J15" s="2"/>
      <c r="K15" s="5"/>
    </row>
    <row r="16" spans="3:12" x14ac:dyDescent="0.2">
      <c r="C16" s="63"/>
      <c r="D16" s="2"/>
      <c r="E16" s="2" t="s">
        <v>28</v>
      </c>
      <c r="F16" s="2"/>
      <c r="G16" s="4"/>
      <c r="H16" s="2"/>
      <c r="I16" s="2"/>
      <c r="J16" s="2"/>
      <c r="K16" s="5"/>
    </row>
    <row r="17" spans="3:11" x14ac:dyDescent="0.2">
      <c r="C17" s="63"/>
      <c r="D17" s="2"/>
      <c r="E17" s="2" t="s">
        <v>29</v>
      </c>
      <c r="F17" s="2"/>
      <c r="G17" s="4"/>
      <c r="H17" s="2"/>
      <c r="I17" s="2"/>
      <c r="J17" s="2"/>
      <c r="K17" s="5"/>
    </row>
    <row r="18" spans="3:11" x14ac:dyDescent="0.2">
      <c r="C18" s="63"/>
      <c r="D18" s="2" t="s">
        <v>31</v>
      </c>
      <c r="E18" s="2"/>
      <c r="F18" s="2"/>
      <c r="G18" s="4"/>
      <c r="H18" s="2"/>
      <c r="I18" s="2"/>
      <c r="J18" s="2"/>
      <c r="K18" s="5"/>
    </row>
    <row r="19" spans="3:11" x14ac:dyDescent="0.2">
      <c r="C19" s="63"/>
      <c r="D19" s="2"/>
      <c r="E19" s="2"/>
      <c r="F19" s="2"/>
      <c r="G19" s="4"/>
      <c r="H19" s="2"/>
      <c r="I19" s="2"/>
      <c r="J19" s="2"/>
      <c r="K19" s="5"/>
    </row>
    <row r="20" spans="3:11" x14ac:dyDescent="0.2">
      <c r="C20" s="63"/>
      <c r="D20" s="2" t="s">
        <v>32</v>
      </c>
      <c r="E20" s="2"/>
      <c r="F20" s="2"/>
      <c r="G20" s="4"/>
      <c r="H20" s="2"/>
      <c r="I20" s="2"/>
      <c r="J20" s="2"/>
      <c r="K20" s="5"/>
    </row>
    <row r="21" spans="3:11" x14ac:dyDescent="0.2">
      <c r="C21" s="63"/>
      <c r="D21" s="2"/>
      <c r="E21" s="2"/>
      <c r="F21" s="2"/>
      <c r="G21" s="4"/>
      <c r="H21" s="2"/>
      <c r="I21" s="2"/>
      <c r="J21" s="2"/>
      <c r="K21" s="5"/>
    </row>
    <row r="22" spans="3:11" x14ac:dyDescent="0.2">
      <c r="C22" s="63"/>
      <c r="D22" s="2"/>
      <c r="E22" s="2"/>
      <c r="F22" s="2"/>
      <c r="G22" s="4"/>
      <c r="H22" s="2"/>
      <c r="I22" s="2"/>
      <c r="J22" s="2"/>
      <c r="K22" s="5"/>
    </row>
    <row r="23" spans="3:11" x14ac:dyDescent="0.2">
      <c r="C23" s="63"/>
      <c r="D23" s="2" t="s">
        <v>30</v>
      </c>
      <c r="E23" s="2"/>
      <c r="F23" s="2"/>
      <c r="G23" s="4"/>
      <c r="H23" s="2"/>
      <c r="I23" s="2"/>
      <c r="J23" s="2"/>
      <c r="K23" s="5"/>
    </row>
    <row r="24" spans="3:11" x14ac:dyDescent="0.2">
      <c r="C24" s="63"/>
      <c r="D24" s="9"/>
      <c r="E24" s="9"/>
      <c r="F24" s="10">
        <f>SUM(F7:F23)</f>
        <v>1675</v>
      </c>
      <c r="G24" s="19">
        <f>SUM(G7:G23)</f>
        <v>160</v>
      </c>
      <c r="H24" s="10"/>
      <c r="I24" s="10"/>
      <c r="J24" s="10">
        <f>SUM(J7:J23)</f>
        <v>130</v>
      </c>
      <c r="K24" s="16">
        <f>SUM(K7:K23)</f>
        <v>-30</v>
      </c>
    </row>
    <row r="25" spans="3:11" x14ac:dyDescent="0.2">
      <c r="C25" s="4"/>
      <c r="D25" s="2"/>
      <c r="E25" s="2"/>
      <c r="F25" s="2"/>
      <c r="G25" s="4"/>
      <c r="H25" s="2"/>
      <c r="I25" s="2"/>
      <c r="J25" s="2"/>
      <c r="K25" s="5"/>
    </row>
    <row r="26" spans="3:11" x14ac:dyDescent="0.2">
      <c r="C26" s="4"/>
      <c r="D26" s="2"/>
      <c r="E26" s="2"/>
      <c r="F26" s="2"/>
      <c r="G26" s="4"/>
      <c r="H26" s="2"/>
      <c r="I26" s="2"/>
      <c r="J26" s="2"/>
      <c r="K26" s="5"/>
    </row>
    <row r="27" spans="3:11" x14ac:dyDescent="0.2">
      <c r="C27" s="4"/>
      <c r="D27" s="2"/>
      <c r="E27" s="2"/>
      <c r="F27" s="2"/>
      <c r="G27" s="4"/>
      <c r="H27" s="2"/>
      <c r="I27" s="2"/>
      <c r="J27" s="2"/>
      <c r="K27" s="5"/>
    </row>
    <row r="28" spans="3:11" x14ac:dyDescent="0.2">
      <c r="C28" s="4"/>
      <c r="D28" s="2"/>
      <c r="E28" s="2"/>
      <c r="F28" s="2"/>
      <c r="G28" s="4"/>
      <c r="H28" s="2"/>
      <c r="I28" s="2"/>
      <c r="J28" s="2"/>
      <c r="K28" s="5"/>
    </row>
    <row r="29" spans="3:11" x14ac:dyDescent="0.2">
      <c r="C29" s="4"/>
      <c r="D29" s="2"/>
      <c r="E29" s="2"/>
      <c r="F29" s="2"/>
      <c r="G29" s="4"/>
      <c r="H29" s="2"/>
      <c r="I29" s="2"/>
      <c r="J29" s="2"/>
      <c r="K29" s="5"/>
    </row>
    <row r="30" spans="3:11" x14ac:dyDescent="0.2">
      <c r="C30" s="4"/>
      <c r="D30" s="2"/>
      <c r="E30" s="2"/>
      <c r="F30" s="2"/>
      <c r="G30" s="4"/>
      <c r="H30" s="2"/>
      <c r="I30" s="2"/>
      <c r="J30" s="2"/>
      <c r="K30" s="5"/>
    </row>
    <row r="31" spans="3:11" x14ac:dyDescent="0.2">
      <c r="C31" s="4"/>
      <c r="D31" s="2"/>
      <c r="E31" s="2"/>
      <c r="F31" s="2"/>
      <c r="G31" s="4"/>
      <c r="H31" s="2"/>
      <c r="I31" s="2"/>
      <c r="J31" s="2"/>
      <c r="K31" s="5"/>
    </row>
    <row r="32" spans="3:11" x14ac:dyDescent="0.2">
      <c r="C32" s="4"/>
      <c r="D32" s="2"/>
      <c r="E32" s="2"/>
      <c r="F32" s="2"/>
      <c r="G32" s="4"/>
      <c r="H32" s="2"/>
      <c r="I32" s="2"/>
      <c r="J32" s="2"/>
      <c r="K32" s="5"/>
    </row>
    <row r="33" spans="3:11" x14ac:dyDescent="0.2">
      <c r="C33" s="4"/>
      <c r="D33" s="2"/>
      <c r="E33" s="2"/>
      <c r="F33" s="2"/>
      <c r="G33" s="4"/>
      <c r="H33" s="2"/>
      <c r="I33" s="2"/>
      <c r="J33" s="2"/>
      <c r="K33" s="5"/>
    </row>
    <row r="34" spans="3:11" x14ac:dyDescent="0.2">
      <c r="C34" s="4"/>
      <c r="D34" s="2"/>
      <c r="E34" s="2"/>
      <c r="F34" s="2"/>
      <c r="G34" s="4"/>
      <c r="H34" s="2"/>
      <c r="I34" s="2"/>
      <c r="J34" s="2"/>
      <c r="K34" s="5"/>
    </row>
    <row r="35" spans="3:11" x14ac:dyDescent="0.2">
      <c r="C35" s="4"/>
      <c r="D35" s="2"/>
      <c r="E35" s="2"/>
      <c r="F35" s="2"/>
      <c r="G35" s="4"/>
      <c r="H35" s="2"/>
      <c r="I35" s="2"/>
      <c r="J35" s="2"/>
      <c r="K35" s="5"/>
    </row>
    <row r="36" spans="3:11" x14ac:dyDescent="0.2">
      <c r="C36" s="4"/>
      <c r="D36" s="2"/>
      <c r="E36" s="2"/>
      <c r="F36" s="2"/>
      <c r="G36" s="4"/>
      <c r="H36" s="2"/>
      <c r="I36" s="2"/>
      <c r="J36" s="2"/>
      <c r="K36" s="5"/>
    </row>
    <row r="37" spans="3:11" x14ac:dyDescent="0.2">
      <c r="C37" s="4"/>
      <c r="D37" s="2"/>
      <c r="E37" s="2"/>
      <c r="F37" s="2"/>
      <c r="G37" s="4"/>
      <c r="H37" s="2"/>
      <c r="I37" s="2"/>
      <c r="J37" s="2"/>
      <c r="K37" s="5"/>
    </row>
    <row r="38" spans="3:11" x14ac:dyDescent="0.2">
      <c r="C38" s="4"/>
      <c r="D38" s="2"/>
      <c r="E38" s="2"/>
      <c r="F38" s="2"/>
      <c r="G38" s="4"/>
      <c r="H38" s="2"/>
      <c r="I38" s="2"/>
      <c r="J38" s="2"/>
      <c r="K38" s="5"/>
    </row>
    <row r="39" spans="3:11" x14ac:dyDescent="0.2">
      <c r="C39" s="4"/>
      <c r="D39" s="2"/>
      <c r="E39" s="2"/>
      <c r="F39" s="2"/>
      <c r="G39" s="4"/>
      <c r="H39" s="2"/>
      <c r="I39" s="2"/>
      <c r="J39" s="2"/>
      <c r="K39" s="5"/>
    </row>
    <row r="40" spans="3:11" ht="15" thickBot="1" x14ac:dyDescent="0.25">
      <c r="C40" s="6"/>
      <c r="D40" s="7"/>
      <c r="E40" s="7"/>
      <c r="F40" s="7"/>
      <c r="G40" s="6"/>
      <c r="H40" s="7"/>
      <c r="I40" s="7"/>
      <c r="J40" s="7"/>
      <c r="K40" s="8"/>
    </row>
  </sheetData>
  <mergeCells count="8">
    <mergeCell ref="C6:C24"/>
    <mergeCell ref="E6:F6"/>
    <mergeCell ref="G4:H4"/>
    <mergeCell ref="C2:L2"/>
    <mergeCell ref="C3:F3"/>
    <mergeCell ref="G3:K3"/>
    <mergeCell ref="E4:F4"/>
    <mergeCell ref="I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tabSelected="1" topLeftCell="B1" workbookViewId="0">
      <selection activeCell="L7" sqref="L7"/>
    </sheetView>
  </sheetViews>
  <sheetFormatPr defaultRowHeight="12" customHeight="1" x14ac:dyDescent="0.2"/>
  <cols>
    <col min="1" max="1" width="9.140625" style="20"/>
    <col min="2" max="2" width="9" style="20" customWidth="1"/>
    <col min="3" max="3" width="10.140625" style="20" customWidth="1"/>
    <col min="4" max="4" width="12" style="20" customWidth="1"/>
    <col min="5" max="8" width="11.7109375" style="20" customWidth="1"/>
    <col min="9" max="9" width="12.85546875" style="20" customWidth="1"/>
    <col min="10" max="10" width="14.85546875" style="20" customWidth="1"/>
    <col min="11" max="13" width="14.28515625" style="20" customWidth="1"/>
    <col min="14" max="14" width="11.7109375" style="20" customWidth="1"/>
    <col min="15" max="15" width="12.28515625" style="20" customWidth="1"/>
    <col min="16" max="16" width="10.140625" style="20" customWidth="1"/>
    <col min="17" max="17" width="13.42578125" style="20" customWidth="1"/>
    <col min="18" max="18" width="11" style="20" customWidth="1"/>
    <col min="19" max="19" width="11.140625" style="20" customWidth="1"/>
    <col min="20" max="20" width="18.42578125" style="20" customWidth="1"/>
    <col min="21" max="16384" width="9.140625" style="20"/>
  </cols>
  <sheetData>
    <row r="1" spans="1:53" ht="12" customHeight="1" thickBot="1" x14ac:dyDescent="0.25">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row>
    <row r="2" spans="1:53" s="22" customFormat="1" ht="12" customHeight="1" thickBot="1" x14ac:dyDescent="0.25">
      <c r="B2" s="84" t="s">
        <v>54</v>
      </c>
      <c r="C2" s="85"/>
      <c r="D2" s="85"/>
      <c r="E2" s="85"/>
      <c r="F2" s="85"/>
      <c r="G2" s="85"/>
      <c r="H2" s="85"/>
      <c r="I2" s="85"/>
      <c r="J2" s="85"/>
      <c r="K2" s="85"/>
      <c r="L2" s="85"/>
      <c r="M2" s="85"/>
      <c r="N2" s="85"/>
      <c r="O2" s="85"/>
      <c r="P2" s="85"/>
      <c r="Q2" s="85"/>
      <c r="R2" s="85"/>
      <c r="S2" s="86"/>
      <c r="T2" s="87"/>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s="24" customFormat="1" ht="36" customHeight="1" x14ac:dyDescent="0.2">
      <c r="B3" s="25" t="s">
        <v>1</v>
      </c>
      <c r="C3" s="26" t="s">
        <v>0</v>
      </c>
      <c r="D3" s="26" t="s">
        <v>72</v>
      </c>
      <c r="E3" s="88" t="s">
        <v>58</v>
      </c>
      <c r="F3" s="89"/>
      <c r="G3" s="89"/>
      <c r="H3" s="89"/>
      <c r="I3" s="90"/>
      <c r="J3" s="26" t="s">
        <v>2</v>
      </c>
      <c r="K3" s="26" t="s">
        <v>53</v>
      </c>
      <c r="L3" s="26" t="s">
        <v>108</v>
      </c>
      <c r="M3" s="26" t="s">
        <v>109</v>
      </c>
      <c r="N3" s="26" t="s">
        <v>62</v>
      </c>
      <c r="O3" s="26" t="s">
        <v>50</v>
      </c>
      <c r="P3" s="26" t="s">
        <v>51</v>
      </c>
      <c r="Q3" s="26" t="s">
        <v>52</v>
      </c>
      <c r="R3" s="26" t="s">
        <v>10</v>
      </c>
      <c r="S3" s="27" t="s">
        <v>63</v>
      </c>
      <c r="T3" s="28" t="s">
        <v>61</v>
      </c>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row>
    <row r="4" spans="1:53" s="24" customFormat="1" ht="12" customHeight="1" x14ac:dyDescent="0.2">
      <c r="B4" s="25"/>
      <c r="C4" s="26"/>
      <c r="D4" s="26"/>
      <c r="E4" s="26" t="s">
        <v>59</v>
      </c>
      <c r="F4" s="91" t="s">
        <v>60</v>
      </c>
      <c r="G4" s="92"/>
      <c r="H4" s="92"/>
      <c r="I4" s="93"/>
      <c r="J4" s="26"/>
      <c r="K4" s="26"/>
      <c r="L4" s="26"/>
      <c r="M4" s="26"/>
      <c r="N4" s="26"/>
      <c r="O4" s="26"/>
      <c r="P4" s="26"/>
      <c r="Q4" s="26"/>
      <c r="R4" s="26"/>
      <c r="S4" s="27"/>
      <c r="T4" s="28"/>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row>
    <row r="5" spans="1:53" s="24" customFormat="1" ht="12" customHeight="1" x14ac:dyDescent="0.2">
      <c r="B5" s="25"/>
      <c r="C5" s="26"/>
      <c r="D5" s="26"/>
      <c r="E5" s="26"/>
      <c r="F5" s="30" t="s">
        <v>64</v>
      </c>
      <c r="G5" s="31" t="s">
        <v>65</v>
      </c>
      <c r="H5" s="31" t="s">
        <v>66</v>
      </c>
      <c r="I5" s="31" t="s">
        <v>67</v>
      </c>
      <c r="J5" s="26"/>
      <c r="K5" s="26"/>
      <c r="L5" s="26"/>
      <c r="M5" s="26"/>
      <c r="N5" s="26"/>
      <c r="O5" s="26"/>
      <c r="P5" s="26"/>
      <c r="Q5" s="26"/>
      <c r="R5" s="26"/>
      <c r="S5" s="27"/>
      <c r="T5" s="28"/>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1:53" s="24" customFormat="1" ht="12" customHeight="1" x14ac:dyDescent="0.2">
      <c r="B6" s="80" t="s">
        <v>33</v>
      </c>
      <c r="C6" s="82" t="s">
        <v>74</v>
      </c>
      <c r="D6" s="82" t="s">
        <v>75</v>
      </c>
      <c r="E6" s="32"/>
      <c r="F6" s="33"/>
      <c r="G6" s="34"/>
      <c r="H6" s="34"/>
      <c r="I6" s="34"/>
      <c r="J6" s="32"/>
      <c r="K6" s="32"/>
      <c r="L6" s="32"/>
      <c r="M6" s="32"/>
      <c r="N6" s="32"/>
      <c r="O6" s="32"/>
      <c r="P6" s="32"/>
      <c r="Q6" s="32"/>
      <c r="R6" s="32"/>
      <c r="S6" s="35"/>
      <c r="T6" s="36"/>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s="24" customFormat="1" ht="12" customHeight="1" x14ac:dyDescent="0.2">
      <c r="B7" s="81"/>
      <c r="C7" s="83"/>
      <c r="D7" s="83"/>
      <c r="E7" s="37">
        <v>1</v>
      </c>
      <c r="F7" s="33">
        <v>25</v>
      </c>
      <c r="G7" s="34">
        <v>36</v>
      </c>
      <c r="H7" s="34">
        <v>0</v>
      </c>
      <c r="I7" s="34">
        <f>+H7+G7+F7</f>
        <v>61</v>
      </c>
      <c r="J7" s="37" t="s">
        <v>76</v>
      </c>
      <c r="K7" s="37">
        <v>70</v>
      </c>
      <c r="L7" s="37"/>
      <c r="M7" s="37"/>
      <c r="N7" s="37">
        <v>0</v>
      </c>
      <c r="O7" s="37"/>
      <c r="P7" s="37"/>
      <c r="Q7" s="37"/>
      <c r="R7" s="37">
        <v>65</v>
      </c>
      <c r="S7" s="38">
        <f t="shared" ref="S7:S15" si="0">+K7-R7</f>
        <v>5</v>
      </c>
      <c r="T7" s="36"/>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s="24" customFormat="1" ht="12" customHeight="1" x14ac:dyDescent="0.2">
      <c r="B8" s="81"/>
      <c r="C8" s="94" t="s">
        <v>39</v>
      </c>
      <c r="D8" s="94">
        <v>1</v>
      </c>
      <c r="E8" s="39">
        <v>15</v>
      </c>
      <c r="F8" s="39">
        <v>10</v>
      </c>
      <c r="G8" s="39">
        <v>15</v>
      </c>
      <c r="H8" s="39">
        <v>5</v>
      </c>
      <c r="I8" s="39">
        <f>+H8+F8+G8</f>
        <v>30</v>
      </c>
      <c r="J8" s="33" t="s">
        <v>55</v>
      </c>
      <c r="K8" s="33">
        <v>30</v>
      </c>
      <c r="L8" s="33"/>
      <c r="M8" s="33"/>
      <c r="N8" s="33"/>
      <c r="O8" s="40"/>
      <c r="P8" s="33"/>
      <c r="Q8" s="33"/>
      <c r="R8" s="33">
        <v>22</v>
      </c>
      <c r="S8" s="41">
        <f t="shared" si="0"/>
        <v>8</v>
      </c>
      <c r="T8" s="42"/>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1:53" s="24" customFormat="1" ht="12" customHeight="1" x14ac:dyDescent="0.2">
      <c r="B9" s="81"/>
      <c r="C9" s="95"/>
      <c r="D9" s="96"/>
      <c r="E9" s="43"/>
      <c r="F9" s="43"/>
      <c r="G9" s="43"/>
      <c r="H9" s="43"/>
      <c r="I9" s="43"/>
      <c r="J9" s="33" t="s">
        <v>56</v>
      </c>
      <c r="K9" s="33">
        <v>25</v>
      </c>
      <c r="L9" s="33"/>
      <c r="M9" s="33"/>
      <c r="N9" s="33"/>
      <c r="O9" s="40"/>
      <c r="P9" s="33"/>
      <c r="Q9" s="33"/>
      <c r="R9" s="33">
        <v>25</v>
      </c>
      <c r="S9" s="41">
        <f t="shared" si="0"/>
        <v>0</v>
      </c>
      <c r="T9" s="42"/>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1:53" s="40" customFormat="1" ht="12" customHeight="1" x14ac:dyDescent="0.2">
      <c r="A10" s="44"/>
      <c r="B10" s="81"/>
      <c r="C10" s="95"/>
      <c r="D10" s="96"/>
      <c r="E10" s="43"/>
      <c r="F10" s="43"/>
      <c r="G10" s="43"/>
      <c r="H10" s="43"/>
      <c r="I10" s="43"/>
      <c r="J10" s="33" t="s">
        <v>57</v>
      </c>
      <c r="K10" s="33">
        <v>50</v>
      </c>
      <c r="L10" s="33"/>
      <c r="M10" s="33"/>
      <c r="N10" s="33"/>
      <c r="P10" s="33"/>
      <c r="Q10" s="33"/>
      <c r="R10" s="33">
        <v>43</v>
      </c>
      <c r="S10" s="41">
        <f t="shared" si="0"/>
        <v>7</v>
      </c>
      <c r="T10" s="42"/>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1:53" s="40" customFormat="1" ht="12" customHeight="1" x14ac:dyDescent="0.2">
      <c r="A11" s="44"/>
      <c r="B11" s="81"/>
      <c r="C11" s="95"/>
      <c r="D11" s="33">
        <v>2</v>
      </c>
      <c r="E11" s="33"/>
      <c r="F11" s="33"/>
      <c r="G11" s="33"/>
      <c r="H11" s="33"/>
      <c r="I11" s="33"/>
      <c r="J11" s="33" t="s">
        <v>73</v>
      </c>
      <c r="K11" s="33">
        <v>100</v>
      </c>
      <c r="L11" s="33"/>
      <c r="M11" s="33"/>
      <c r="N11" s="33"/>
      <c r="O11" s="33"/>
      <c r="P11" s="33"/>
      <c r="Q11" s="33"/>
      <c r="R11" s="33">
        <v>64</v>
      </c>
      <c r="S11" s="41">
        <f t="shared" si="0"/>
        <v>36</v>
      </c>
      <c r="T11" s="42"/>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1:53" s="40" customFormat="1" ht="12" customHeight="1" x14ac:dyDescent="0.2">
      <c r="A12" s="44"/>
      <c r="B12" s="81"/>
      <c r="C12" s="95"/>
      <c r="D12" s="33">
        <v>3</v>
      </c>
      <c r="E12" s="33"/>
      <c r="F12" s="33"/>
      <c r="G12" s="33"/>
      <c r="H12" s="33"/>
      <c r="I12" s="33"/>
      <c r="J12" s="33" t="s">
        <v>29</v>
      </c>
      <c r="K12" s="33">
        <v>20</v>
      </c>
      <c r="L12" s="33"/>
      <c r="M12" s="33"/>
      <c r="N12" s="33"/>
      <c r="O12" s="33"/>
      <c r="P12" s="33"/>
      <c r="Q12" s="33"/>
      <c r="R12" s="33">
        <v>20</v>
      </c>
      <c r="S12" s="41">
        <f t="shared" si="0"/>
        <v>0</v>
      </c>
      <c r="T12" s="42"/>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1:53" s="40" customFormat="1" ht="12" customHeight="1" x14ac:dyDescent="0.2">
      <c r="A13" s="44"/>
      <c r="B13" s="81"/>
      <c r="C13" s="95"/>
      <c r="D13" s="33">
        <v>4</v>
      </c>
      <c r="E13" s="33"/>
      <c r="F13" s="33"/>
      <c r="G13" s="33"/>
      <c r="H13" s="33"/>
      <c r="I13" s="33"/>
      <c r="J13" s="33" t="s">
        <v>29</v>
      </c>
      <c r="K13" s="33">
        <v>15</v>
      </c>
      <c r="L13" s="33"/>
      <c r="M13" s="33"/>
      <c r="N13" s="33"/>
      <c r="O13" s="33"/>
      <c r="P13" s="33"/>
      <c r="Q13" s="33"/>
      <c r="R13" s="33">
        <v>15</v>
      </c>
      <c r="S13" s="41">
        <f t="shared" si="0"/>
        <v>0</v>
      </c>
      <c r="T13" s="42"/>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1:53" s="40" customFormat="1" ht="12" customHeight="1" x14ac:dyDescent="0.2">
      <c r="A14" s="44"/>
      <c r="B14" s="81"/>
      <c r="C14" s="95"/>
      <c r="D14" s="33">
        <v>5</v>
      </c>
      <c r="E14" s="33"/>
      <c r="F14" s="33"/>
      <c r="G14" s="33"/>
      <c r="H14" s="33"/>
      <c r="I14" s="33"/>
      <c r="J14" s="33" t="s">
        <v>73</v>
      </c>
      <c r="K14" s="33">
        <v>25</v>
      </c>
      <c r="L14" s="33"/>
      <c r="M14" s="33"/>
      <c r="N14" s="33"/>
      <c r="O14" s="33"/>
      <c r="P14" s="33"/>
      <c r="Q14" s="33"/>
      <c r="R14" s="33">
        <v>23</v>
      </c>
      <c r="S14" s="41">
        <f t="shared" si="0"/>
        <v>2</v>
      </c>
      <c r="T14" s="42"/>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1:53" s="22" customFormat="1" ht="12" customHeight="1" x14ac:dyDescent="0.2">
      <c r="B15" s="81"/>
      <c r="C15" s="77" t="s">
        <v>34</v>
      </c>
      <c r="D15" s="45" t="s">
        <v>40</v>
      </c>
      <c r="E15" s="45"/>
      <c r="F15" s="45"/>
      <c r="G15" s="45"/>
      <c r="H15" s="45"/>
      <c r="I15" s="45"/>
      <c r="J15" s="45"/>
      <c r="K15" s="45"/>
      <c r="L15" s="45"/>
      <c r="M15" s="45"/>
      <c r="N15" s="45"/>
      <c r="O15" s="45"/>
      <c r="P15" s="45"/>
      <c r="Q15" s="45"/>
      <c r="R15" s="45"/>
      <c r="S15" s="41">
        <f t="shared" si="0"/>
        <v>0</v>
      </c>
      <c r="T15" s="42"/>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row>
    <row r="16" spans="1:53" s="22" customFormat="1" ht="12" customHeight="1" x14ac:dyDescent="0.2">
      <c r="B16" s="81"/>
      <c r="C16" s="77"/>
      <c r="D16" s="45" t="s">
        <v>41</v>
      </c>
      <c r="E16" s="45"/>
      <c r="F16" s="45"/>
      <c r="G16" s="45"/>
      <c r="H16" s="45"/>
      <c r="I16" s="45"/>
      <c r="J16" s="45"/>
      <c r="K16" s="45"/>
      <c r="L16" s="45"/>
      <c r="M16" s="45"/>
      <c r="N16" s="45"/>
      <c r="O16" s="45"/>
      <c r="P16" s="45"/>
      <c r="Q16" s="45"/>
      <c r="R16" s="45"/>
      <c r="S16" s="46"/>
      <c r="T16" s="42"/>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row>
    <row r="17" spans="2:53" s="22" customFormat="1" ht="12" customHeight="1" x14ac:dyDescent="0.2">
      <c r="B17" s="81"/>
      <c r="C17" s="77"/>
      <c r="D17" s="45" t="s">
        <v>42</v>
      </c>
      <c r="E17" s="45"/>
      <c r="F17" s="45"/>
      <c r="G17" s="45"/>
      <c r="H17" s="45"/>
      <c r="I17" s="45"/>
      <c r="J17" s="45"/>
      <c r="K17" s="45"/>
      <c r="L17" s="45"/>
      <c r="M17" s="45"/>
      <c r="N17" s="45"/>
      <c r="O17" s="45"/>
      <c r="P17" s="45"/>
      <c r="Q17" s="45"/>
      <c r="R17" s="45"/>
      <c r="S17" s="46"/>
      <c r="T17" s="42"/>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row>
    <row r="18" spans="2:53" s="22" customFormat="1" ht="12" customHeight="1" x14ac:dyDescent="0.2">
      <c r="B18" s="81"/>
      <c r="C18" s="77"/>
      <c r="D18" s="45" t="s">
        <v>43</v>
      </c>
      <c r="E18" s="45"/>
      <c r="F18" s="45"/>
      <c r="G18" s="45"/>
      <c r="H18" s="45"/>
      <c r="I18" s="45"/>
      <c r="J18" s="45"/>
      <c r="K18" s="45"/>
      <c r="L18" s="45"/>
      <c r="M18" s="45"/>
      <c r="N18" s="45"/>
      <c r="O18" s="45"/>
      <c r="P18" s="45"/>
      <c r="Q18" s="45"/>
      <c r="R18" s="45"/>
      <c r="S18" s="46"/>
      <c r="T18" s="42"/>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row>
    <row r="19" spans="2:53" s="22" customFormat="1" ht="12" customHeight="1" x14ac:dyDescent="0.2">
      <c r="B19" s="81"/>
      <c r="C19" s="77"/>
      <c r="D19" s="45" t="s">
        <v>44</v>
      </c>
      <c r="E19" s="45"/>
      <c r="F19" s="45"/>
      <c r="G19" s="45"/>
      <c r="H19" s="45"/>
      <c r="I19" s="45"/>
      <c r="J19" s="45"/>
      <c r="K19" s="45"/>
      <c r="L19" s="45"/>
      <c r="M19" s="45"/>
      <c r="N19" s="45"/>
      <c r="O19" s="45"/>
      <c r="P19" s="45"/>
      <c r="Q19" s="45"/>
      <c r="R19" s="45"/>
      <c r="S19" s="46"/>
      <c r="T19" s="42"/>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row>
    <row r="20" spans="2:53" s="22" customFormat="1" ht="12" customHeight="1" x14ac:dyDescent="0.2">
      <c r="B20" s="81"/>
      <c r="C20" s="77"/>
      <c r="D20" s="45" t="s">
        <v>45</v>
      </c>
      <c r="E20" s="45"/>
      <c r="F20" s="45"/>
      <c r="G20" s="45"/>
      <c r="H20" s="45"/>
      <c r="I20" s="45"/>
      <c r="J20" s="45"/>
      <c r="K20" s="45"/>
      <c r="L20" s="45"/>
      <c r="M20" s="45"/>
      <c r="N20" s="45"/>
      <c r="O20" s="45"/>
      <c r="P20" s="45"/>
      <c r="Q20" s="45"/>
      <c r="R20" s="45"/>
      <c r="S20" s="46"/>
      <c r="T20" s="42"/>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row>
    <row r="21" spans="2:53" s="22" customFormat="1" ht="12" customHeight="1" x14ac:dyDescent="0.2">
      <c r="B21" s="81"/>
      <c r="C21" s="78"/>
      <c r="D21" s="45" t="s">
        <v>46</v>
      </c>
      <c r="E21" s="45"/>
      <c r="F21" s="45"/>
      <c r="G21" s="45"/>
      <c r="H21" s="45"/>
      <c r="I21" s="45"/>
      <c r="J21" s="45"/>
      <c r="K21" s="45"/>
      <c r="L21" s="45"/>
      <c r="M21" s="45"/>
      <c r="N21" s="45"/>
      <c r="O21" s="45"/>
      <c r="P21" s="45"/>
      <c r="Q21" s="45"/>
      <c r="R21" s="45"/>
      <c r="S21" s="46"/>
      <c r="T21" s="42"/>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row>
    <row r="22" spans="2:53" s="22" customFormat="1" ht="12" customHeight="1" x14ac:dyDescent="0.2">
      <c r="B22" s="81"/>
      <c r="C22" s="78"/>
      <c r="D22" s="45" t="s">
        <v>47</v>
      </c>
      <c r="E22" s="45"/>
      <c r="F22" s="45"/>
      <c r="G22" s="45"/>
      <c r="H22" s="45"/>
      <c r="I22" s="45"/>
      <c r="J22" s="45"/>
      <c r="K22" s="45"/>
      <c r="L22" s="45"/>
      <c r="M22" s="45"/>
      <c r="N22" s="45"/>
      <c r="O22" s="45"/>
      <c r="P22" s="45"/>
      <c r="Q22" s="45"/>
      <c r="R22" s="45"/>
      <c r="S22" s="46"/>
      <c r="T22" s="42"/>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row>
    <row r="23" spans="2:53" s="22" customFormat="1" ht="12" customHeight="1" x14ac:dyDescent="0.2">
      <c r="B23" s="81"/>
      <c r="C23" s="78"/>
      <c r="D23" s="45" t="s">
        <v>48</v>
      </c>
      <c r="E23" s="45"/>
      <c r="F23" s="45"/>
      <c r="G23" s="45"/>
      <c r="H23" s="45"/>
      <c r="I23" s="45"/>
      <c r="J23" s="45"/>
      <c r="K23" s="45"/>
      <c r="L23" s="45"/>
      <c r="M23" s="45"/>
      <c r="N23" s="45"/>
      <c r="O23" s="45"/>
      <c r="P23" s="45"/>
      <c r="Q23" s="45"/>
      <c r="R23" s="45"/>
      <c r="S23" s="46"/>
      <c r="T23" s="42"/>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row>
    <row r="24" spans="2:53" s="22" customFormat="1" ht="12" customHeight="1" x14ac:dyDescent="0.2">
      <c r="B24" s="81"/>
      <c r="C24" s="78"/>
      <c r="D24" s="45" t="s">
        <v>49</v>
      </c>
      <c r="E24" s="45"/>
      <c r="F24" s="45"/>
      <c r="G24" s="45"/>
      <c r="H24" s="45"/>
      <c r="I24" s="45"/>
      <c r="J24" s="45"/>
      <c r="K24" s="45"/>
      <c r="L24" s="45"/>
      <c r="M24" s="45"/>
      <c r="N24" s="45"/>
      <c r="O24" s="45"/>
      <c r="P24" s="45"/>
      <c r="Q24" s="45"/>
      <c r="R24" s="45"/>
      <c r="S24" s="46"/>
      <c r="T24" s="42"/>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row>
    <row r="25" spans="2:53" s="22" customFormat="1" ht="12" customHeight="1" x14ac:dyDescent="0.2">
      <c r="B25" s="81"/>
      <c r="C25" s="79" t="s">
        <v>7</v>
      </c>
      <c r="D25" s="45" t="s">
        <v>35</v>
      </c>
      <c r="E25" s="45"/>
      <c r="F25" s="45"/>
      <c r="G25" s="45"/>
      <c r="H25" s="45"/>
      <c r="I25" s="45"/>
      <c r="J25" s="45"/>
      <c r="K25" s="45"/>
      <c r="L25" s="45"/>
      <c r="M25" s="45"/>
      <c r="N25" s="45"/>
      <c r="O25" s="45"/>
      <c r="P25" s="45"/>
      <c r="Q25" s="45"/>
      <c r="R25" s="45"/>
      <c r="S25" s="46"/>
      <c r="T25" s="42"/>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row>
    <row r="26" spans="2:53" s="22" customFormat="1" ht="12" customHeight="1" x14ac:dyDescent="0.2">
      <c r="B26" s="81"/>
      <c r="C26" s="79"/>
      <c r="D26" s="45" t="s">
        <v>36</v>
      </c>
      <c r="E26" s="45"/>
      <c r="F26" s="45"/>
      <c r="G26" s="45"/>
      <c r="H26" s="45"/>
      <c r="I26" s="45"/>
      <c r="J26" s="45"/>
      <c r="K26" s="45"/>
      <c r="L26" s="45"/>
      <c r="M26" s="45"/>
      <c r="N26" s="45"/>
      <c r="O26" s="45"/>
      <c r="P26" s="45"/>
      <c r="Q26" s="45"/>
      <c r="R26" s="45"/>
      <c r="S26" s="46"/>
      <c r="T26" s="42"/>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2:53" s="22" customFormat="1" ht="12" customHeight="1" x14ac:dyDescent="0.2">
      <c r="B27" s="81"/>
      <c r="C27" s="79"/>
      <c r="D27" s="45" t="s">
        <v>30</v>
      </c>
      <c r="E27" s="45"/>
      <c r="F27" s="45"/>
      <c r="G27" s="45"/>
      <c r="H27" s="45"/>
      <c r="I27" s="45"/>
      <c r="J27" s="45"/>
      <c r="K27" s="45"/>
      <c r="L27" s="45"/>
      <c r="M27" s="45"/>
      <c r="N27" s="45"/>
      <c r="O27" s="45"/>
      <c r="P27" s="45"/>
      <c r="Q27" s="45"/>
      <c r="R27" s="45"/>
      <c r="S27" s="46"/>
      <c r="T27" s="42"/>
    </row>
    <row r="28" spans="2:53" s="22" customFormat="1" ht="12" customHeight="1" x14ac:dyDescent="0.2">
      <c r="B28" s="81"/>
      <c r="C28" s="79"/>
      <c r="D28" s="45" t="s">
        <v>37</v>
      </c>
      <c r="E28" s="45"/>
      <c r="F28" s="45"/>
      <c r="G28" s="45"/>
      <c r="H28" s="45"/>
      <c r="I28" s="45"/>
      <c r="J28" s="45"/>
      <c r="K28" s="45"/>
      <c r="L28" s="45"/>
      <c r="M28" s="45"/>
      <c r="N28" s="45"/>
      <c r="O28" s="45"/>
      <c r="P28" s="45"/>
      <c r="Q28" s="45"/>
      <c r="R28" s="45"/>
      <c r="S28" s="46"/>
      <c r="T28" s="42"/>
    </row>
    <row r="29" spans="2:53" s="22" customFormat="1" ht="12" customHeight="1" x14ac:dyDescent="0.2">
      <c r="B29" s="81"/>
      <c r="C29" s="79"/>
      <c r="D29" s="45" t="s">
        <v>17</v>
      </c>
      <c r="E29" s="45"/>
      <c r="F29" s="45"/>
      <c r="G29" s="45"/>
      <c r="H29" s="45"/>
      <c r="I29" s="45"/>
      <c r="J29" s="45"/>
      <c r="K29" s="45"/>
      <c r="L29" s="45"/>
      <c r="M29" s="45"/>
      <c r="N29" s="45"/>
      <c r="O29" s="45"/>
      <c r="P29" s="45"/>
      <c r="Q29" s="45"/>
      <c r="R29" s="45"/>
      <c r="S29" s="46"/>
      <c r="T29" s="42"/>
    </row>
    <row r="30" spans="2:53" s="22" customFormat="1" ht="12" customHeight="1" x14ac:dyDescent="0.2">
      <c r="B30" s="81"/>
      <c r="C30" s="79"/>
      <c r="D30" s="45" t="s">
        <v>8</v>
      </c>
      <c r="E30" s="45"/>
      <c r="F30" s="45"/>
      <c r="G30" s="45"/>
      <c r="H30" s="45"/>
      <c r="I30" s="45"/>
      <c r="J30" s="45"/>
      <c r="K30" s="45"/>
      <c r="L30" s="45"/>
      <c r="M30" s="45"/>
      <c r="N30" s="45"/>
      <c r="O30" s="45"/>
      <c r="P30" s="45"/>
      <c r="Q30" s="45"/>
      <c r="R30" s="45"/>
      <c r="S30" s="46"/>
      <c r="T30" s="42"/>
    </row>
    <row r="31" spans="2:53" s="22" customFormat="1" ht="12" customHeight="1" x14ac:dyDescent="0.2">
      <c r="B31" s="81"/>
      <c r="C31" s="79"/>
      <c r="D31" s="45" t="s">
        <v>32</v>
      </c>
      <c r="E31" s="45"/>
      <c r="F31" s="45"/>
      <c r="G31" s="45"/>
      <c r="H31" s="45"/>
      <c r="I31" s="45"/>
      <c r="J31" s="45"/>
      <c r="K31" s="45"/>
      <c r="L31" s="45"/>
      <c r="M31" s="45"/>
      <c r="N31" s="45"/>
      <c r="O31" s="45"/>
      <c r="P31" s="45"/>
      <c r="Q31" s="45"/>
      <c r="R31" s="45"/>
      <c r="S31" s="46"/>
      <c r="T31" s="42"/>
    </row>
    <row r="32" spans="2:53" s="22" customFormat="1" ht="12" customHeight="1" x14ac:dyDescent="0.2">
      <c r="B32" s="81"/>
      <c r="C32" s="79"/>
      <c r="D32" s="45"/>
      <c r="E32" s="45"/>
      <c r="F32" s="45"/>
      <c r="G32" s="45"/>
      <c r="H32" s="45"/>
      <c r="I32" s="45"/>
      <c r="J32" s="45"/>
      <c r="K32" s="45"/>
      <c r="L32" s="45"/>
      <c r="M32" s="45"/>
      <c r="N32" s="45"/>
      <c r="O32" s="45"/>
      <c r="P32" s="45"/>
      <c r="Q32" s="45"/>
      <c r="R32" s="45"/>
      <c r="S32" s="46"/>
      <c r="T32" s="42"/>
    </row>
    <row r="33" spans="2:20" s="22" customFormat="1" ht="12" customHeight="1" thickBot="1" x14ac:dyDescent="0.25">
      <c r="B33" s="81"/>
      <c r="C33" s="47"/>
      <c r="D33" s="48" t="s">
        <v>38</v>
      </c>
      <c r="E33" s="48"/>
      <c r="F33" s="48"/>
      <c r="G33" s="48"/>
      <c r="H33" s="48"/>
      <c r="I33" s="48"/>
      <c r="J33" s="48"/>
      <c r="K33" s="48"/>
      <c r="L33" s="48"/>
      <c r="M33" s="48"/>
      <c r="N33" s="48"/>
      <c r="O33" s="48"/>
      <c r="P33" s="48"/>
      <c r="Q33" s="49"/>
      <c r="R33" s="49"/>
      <c r="S33" s="50"/>
      <c r="T33" s="51"/>
    </row>
    <row r="34" spans="2:20" s="22" customFormat="1" ht="12" customHeight="1" x14ac:dyDescent="0.2">
      <c r="B34" s="52"/>
      <c r="C34" s="53"/>
      <c r="D34" s="54"/>
      <c r="E34" s="54"/>
      <c r="F34" s="54"/>
      <c r="G34" s="54"/>
      <c r="H34" s="54"/>
      <c r="I34" s="54"/>
      <c r="J34" s="54"/>
      <c r="K34" s="54"/>
      <c r="L34" s="54"/>
      <c r="M34" s="54"/>
      <c r="N34" s="54"/>
      <c r="O34" s="54"/>
      <c r="P34" s="54"/>
      <c r="Q34" s="55"/>
      <c r="R34" s="55"/>
      <c r="S34" s="55"/>
      <c r="T34" s="56"/>
    </row>
    <row r="35" spans="2:20" s="22" customFormat="1" ht="12" customHeight="1" x14ac:dyDescent="0.2">
      <c r="B35" s="52"/>
      <c r="C35" s="53"/>
      <c r="D35" s="54"/>
      <c r="E35" s="54"/>
      <c r="F35" s="54"/>
      <c r="G35" s="54"/>
      <c r="H35" s="54"/>
      <c r="I35" s="54"/>
      <c r="J35" s="54"/>
      <c r="K35" s="54"/>
      <c r="L35" s="54"/>
      <c r="M35" s="54"/>
      <c r="N35" s="54"/>
      <c r="O35" s="54"/>
      <c r="P35" s="54"/>
      <c r="Q35" s="55"/>
      <c r="R35" s="55"/>
      <c r="S35" s="55"/>
      <c r="T35" s="56"/>
    </row>
    <row r="36" spans="2:20" ht="12" customHeight="1" x14ac:dyDescent="0.2">
      <c r="B36" s="57"/>
      <c r="C36" s="57"/>
      <c r="D36" s="57"/>
      <c r="E36" s="57"/>
      <c r="F36" s="57"/>
      <c r="G36" s="57"/>
      <c r="H36" s="57"/>
      <c r="I36" s="57"/>
      <c r="J36" s="57"/>
      <c r="K36" s="57"/>
      <c r="L36" s="57"/>
      <c r="M36" s="57"/>
      <c r="N36" s="57"/>
      <c r="O36" s="57"/>
      <c r="P36" s="57"/>
    </row>
    <row r="37" spans="2:20" ht="12" customHeight="1" x14ac:dyDescent="0.2">
      <c r="B37" s="57" t="s">
        <v>68</v>
      </c>
      <c r="C37" s="57"/>
      <c r="D37" s="57"/>
      <c r="E37" s="57"/>
      <c r="F37" s="57" t="s">
        <v>69</v>
      </c>
      <c r="G37" s="57"/>
      <c r="H37" s="57"/>
      <c r="I37" s="57"/>
      <c r="J37" s="57" t="s">
        <v>70</v>
      </c>
      <c r="K37" s="57"/>
      <c r="L37" s="57"/>
      <c r="M37" s="57"/>
      <c r="N37" s="57"/>
      <c r="O37" s="57"/>
      <c r="P37" s="57"/>
    </row>
    <row r="38" spans="2:20" ht="12" customHeight="1" x14ac:dyDescent="0.2">
      <c r="B38" s="57"/>
      <c r="C38" s="57"/>
      <c r="D38" s="57"/>
      <c r="E38" s="57"/>
      <c r="F38" s="57"/>
      <c r="G38" s="57"/>
      <c r="H38" s="57"/>
      <c r="I38" s="57"/>
      <c r="J38" s="57"/>
      <c r="K38" s="57"/>
      <c r="L38" s="57"/>
      <c r="M38" s="57"/>
      <c r="N38" s="57"/>
      <c r="O38" s="57"/>
      <c r="P38" s="57"/>
    </row>
    <row r="39" spans="2:20" ht="12" customHeight="1" x14ac:dyDescent="0.2">
      <c r="B39" s="57" t="s">
        <v>71</v>
      </c>
      <c r="C39" s="57"/>
      <c r="D39" s="57"/>
      <c r="E39" s="57"/>
      <c r="F39" s="57" t="s">
        <v>71</v>
      </c>
      <c r="G39" s="57"/>
      <c r="H39" s="57"/>
      <c r="I39" s="57"/>
      <c r="J39" s="57" t="s">
        <v>71</v>
      </c>
      <c r="K39" s="57"/>
      <c r="L39" s="57"/>
      <c r="M39" s="57"/>
      <c r="N39" s="57"/>
      <c r="O39" s="57"/>
      <c r="P39" s="57"/>
    </row>
  </sheetData>
  <mergeCells count="10">
    <mergeCell ref="B2:T2"/>
    <mergeCell ref="E3:I3"/>
    <mergeCell ref="F4:I4"/>
    <mergeCell ref="C8:C14"/>
    <mergeCell ref="D8:D10"/>
    <mergeCell ref="C15:C24"/>
    <mergeCell ref="C25:C32"/>
    <mergeCell ref="B6:B33"/>
    <mergeCell ref="C6:C7"/>
    <mergeCell ref="D6:D7"/>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workbookViewId="0">
      <selection activeCell="C3" sqref="C3"/>
    </sheetView>
  </sheetViews>
  <sheetFormatPr defaultRowHeight="15" x14ac:dyDescent="0.25"/>
  <cols>
    <col min="2" max="2" width="34.85546875" customWidth="1"/>
    <col min="3" max="3" width="41.28515625" customWidth="1"/>
  </cols>
  <sheetData>
    <row r="2" spans="2:3" x14ac:dyDescent="0.25">
      <c r="B2" s="58" t="s">
        <v>110</v>
      </c>
      <c r="C2" s="58" t="s">
        <v>88</v>
      </c>
    </row>
    <row r="3" spans="2:3" ht="36" customHeight="1" x14ac:dyDescent="0.25">
      <c r="B3" s="59" t="s">
        <v>1</v>
      </c>
      <c r="C3" s="60" t="s">
        <v>90</v>
      </c>
    </row>
    <row r="4" spans="2:3" ht="36" customHeight="1" x14ac:dyDescent="0.25">
      <c r="B4" s="59" t="s">
        <v>0</v>
      </c>
      <c r="C4" s="60" t="s">
        <v>89</v>
      </c>
    </row>
    <row r="5" spans="2:3" ht="36" customHeight="1" x14ac:dyDescent="0.25">
      <c r="B5" s="59" t="s">
        <v>72</v>
      </c>
      <c r="C5" s="60" t="s">
        <v>91</v>
      </c>
    </row>
    <row r="6" spans="2:3" ht="160.5" customHeight="1" x14ac:dyDescent="0.25">
      <c r="B6" s="59" t="s">
        <v>92</v>
      </c>
      <c r="C6" s="60" t="s">
        <v>83</v>
      </c>
    </row>
    <row r="7" spans="2:3" ht="60.75" customHeight="1" x14ac:dyDescent="0.25">
      <c r="B7" s="59" t="s">
        <v>77</v>
      </c>
      <c r="C7" s="60" t="s">
        <v>78</v>
      </c>
    </row>
    <row r="8" spans="2:3" ht="60.75" customHeight="1" x14ac:dyDescent="0.25">
      <c r="B8" s="59" t="s">
        <v>93</v>
      </c>
      <c r="C8" s="60" t="s">
        <v>94</v>
      </c>
    </row>
    <row r="9" spans="2:3" ht="60.75" customHeight="1" x14ac:dyDescent="0.25">
      <c r="B9" s="61" t="s">
        <v>96</v>
      </c>
      <c r="C9" s="60" t="s">
        <v>97</v>
      </c>
    </row>
    <row r="10" spans="2:3" ht="60.75" customHeight="1" x14ac:dyDescent="0.25">
      <c r="B10" s="61" t="s">
        <v>98</v>
      </c>
      <c r="C10" s="60" t="s">
        <v>99</v>
      </c>
    </row>
    <row r="11" spans="2:3" ht="28.5" customHeight="1" x14ac:dyDescent="0.25">
      <c r="B11" s="59" t="s">
        <v>100</v>
      </c>
      <c r="C11" s="60" t="s">
        <v>79</v>
      </c>
    </row>
    <row r="12" spans="2:3" ht="15.75" customHeight="1" x14ac:dyDescent="0.25">
      <c r="B12" s="59" t="s">
        <v>80</v>
      </c>
      <c r="C12" s="60" t="s">
        <v>95</v>
      </c>
    </row>
    <row r="13" spans="2:3" ht="32.25" customHeight="1" x14ac:dyDescent="0.25">
      <c r="B13" s="59" t="s">
        <v>101</v>
      </c>
      <c r="C13" s="60" t="s">
        <v>102</v>
      </c>
    </row>
    <row r="14" spans="2:3" ht="33.75" customHeight="1" x14ac:dyDescent="0.25">
      <c r="B14" s="59" t="s">
        <v>103</v>
      </c>
      <c r="C14" s="60" t="s">
        <v>104</v>
      </c>
    </row>
    <row r="15" spans="2:3" ht="50.25" customHeight="1" x14ac:dyDescent="0.25">
      <c r="B15" s="59" t="s">
        <v>63</v>
      </c>
      <c r="C15" s="60" t="s">
        <v>105</v>
      </c>
    </row>
    <row r="16" spans="2:3" ht="30.75" customHeight="1" x14ac:dyDescent="0.25">
      <c r="B16" s="59" t="s">
        <v>81</v>
      </c>
      <c r="C16" s="60" t="s">
        <v>82</v>
      </c>
    </row>
    <row r="17" spans="2:3" ht="30" customHeight="1" x14ac:dyDescent="0.25">
      <c r="B17" s="59" t="s">
        <v>84</v>
      </c>
      <c r="C17" s="60" t="s">
        <v>85</v>
      </c>
    </row>
    <row r="18" spans="2:3" ht="18" customHeight="1" x14ac:dyDescent="0.25">
      <c r="B18" s="59" t="s">
        <v>86</v>
      </c>
      <c r="C18" s="60" t="s">
        <v>87</v>
      </c>
    </row>
    <row r="19" spans="2:3" ht="185.25" x14ac:dyDescent="0.25">
      <c r="B19" s="59" t="s">
        <v>106</v>
      </c>
      <c r="C19" s="60"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Q1_2018</vt:lpstr>
      <vt:lpstr>Distribution Plan 2018</vt:lpstr>
      <vt:lpstr>Instructions for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Ssebulime</dc:creator>
  <cp:lastModifiedBy>Allan, Tim</cp:lastModifiedBy>
  <dcterms:created xsi:type="dcterms:W3CDTF">2017-12-11T12:55:22Z</dcterms:created>
  <dcterms:modified xsi:type="dcterms:W3CDTF">2018-01-19T14:32:05Z</dcterms:modified>
</cp:coreProperties>
</file>