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dsantalesa\Desktop\EPP\FinalEPPGuidelines\Final\English\"/>
    </mc:Choice>
  </mc:AlternateContent>
  <xr:revisionPtr revIDLastSave="0" documentId="13_ncr:1_{65D2AE4C-007D-40BA-8FAC-105A63A8ECA4}" xr6:coauthVersionLast="36" xr6:coauthVersionMax="36" xr10:uidLastSave="{00000000-0000-0000-0000-000000000000}"/>
  <bookViews>
    <workbookView xWindow="0" yWindow="0" windowWidth="19200" windowHeight="6732" tabRatio="500" xr2:uid="{00000000-000D-0000-FFFF-FFFF00000000}"/>
  </bookViews>
  <sheets>
    <sheet name="Universal MPAs" sheetId="5" r:id="rId1"/>
    <sheet name="Example additional custom MPAs" sheetId="12" r:id="rId2"/>
  </sheets>
  <definedNames>
    <definedName name="_Key1" hidden="1">#REF!</definedName>
    <definedName name="_Order1" hidden="1">255</definedName>
    <definedName name="_Sort" hidden="1">#REF!</definedName>
    <definedName name="aa" hidden="1">#REF!</definedName>
    <definedName name="CMP_evaluation">#REF!</definedName>
    <definedName name="CMPs">#REF!</definedName>
    <definedName name="Eval">#REF!</definedName>
    <definedName name="Monitoring">#REF!</definedName>
    <definedName name="Size">#REF!</definedName>
    <definedName name="Training">#REF!</definedName>
    <definedName name="Weight_range">#REF!</definedName>
    <definedName name="Wight">#REF!</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49" i="5" l="1"/>
  <c r="H24" i="5"/>
  <c r="D61" i="5" l="1"/>
  <c r="H17" i="5"/>
  <c r="D48" i="5" l="1"/>
  <c r="H31" i="5"/>
  <c r="D60" i="5" s="1"/>
  <c r="D27" i="5"/>
  <c r="D28" i="5" s="1"/>
  <c r="D29" i="5" s="1"/>
  <c r="D30" i="5" s="1"/>
  <c r="G43" i="5"/>
  <c r="F43" i="5"/>
  <c r="E43" i="5"/>
  <c r="D43" i="5"/>
  <c r="D16" i="5"/>
  <c r="C66" i="5" l="1"/>
  <c r="H53" i="5"/>
  <c r="D65" i="5" s="1"/>
  <c r="D64" i="5"/>
  <c r="H45" i="5"/>
  <c r="D63" i="5" s="1"/>
  <c r="H38" i="5"/>
  <c r="D62" i="5" s="1"/>
  <c r="D66" i="5" l="1"/>
  <c r="D5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Newby</author>
  </authors>
  <commentList>
    <comment ref="B8" authorId="0" shapeId="0" xr:uid="{00000000-0006-0000-0000-000001000000}">
      <text>
        <r>
          <rPr>
            <b/>
            <sz val="9"/>
            <color indexed="81"/>
            <rFont val="Tahoma"/>
            <charset val="1"/>
          </rPr>
          <t xml:space="preserve">Guidance:
</t>
        </r>
        <r>
          <rPr>
            <sz val="9"/>
            <color indexed="81"/>
            <rFont val="Tahoma"/>
            <family val="2"/>
          </rPr>
          <t>For light presence, low risk countries this may be just an Emergency Response Coordinator.</t>
        </r>
      </text>
    </comment>
    <comment ref="B11" authorId="0" shapeId="0" xr:uid="{00000000-0006-0000-0000-000002000000}">
      <text>
        <r>
          <rPr>
            <b/>
            <sz val="9"/>
            <color indexed="81"/>
            <rFont val="Tahoma"/>
            <family val="2"/>
          </rPr>
          <t xml:space="preserve">Guidance:
</t>
        </r>
        <r>
          <rPr>
            <sz val="9"/>
            <color indexed="81"/>
            <rFont val="Tahoma"/>
            <family val="2"/>
          </rPr>
          <t xml:space="preserve">For high risk offices this should be a 100% dedicated position. </t>
        </r>
      </text>
    </comment>
    <comment ref="B14" authorId="0" shapeId="0" xr:uid="{00000000-0006-0000-0000-000003000000}">
      <text>
        <r>
          <rPr>
            <b/>
            <sz val="9"/>
            <color indexed="81"/>
            <rFont val="Tahoma"/>
            <charset val="1"/>
          </rPr>
          <t xml:space="preserve">Guidance:
</t>
        </r>
        <r>
          <rPr>
            <sz val="9"/>
            <color indexed="81"/>
            <rFont val="Tahoma"/>
            <family val="2"/>
          </rPr>
          <t>See the EPP Guidelines for guidance on how to implement this in low, medium and high risk offices</t>
        </r>
      </text>
    </comment>
  </commentList>
</comments>
</file>

<file path=xl/sharedStrings.xml><?xml version="1.0" encoding="utf-8"?>
<sst xmlns="http://schemas.openxmlformats.org/spreadsheetml/2006/main" count="303" uniqueCount="128">
  <si>
    <t>MANAGEMENT</t>
  </si>
  <si>
    <t>MPA #</t>
  </si>
  <si>
    <t>Minimum Preparedness Actions /MPA</t>
  </si>
  <si>
    <t xml:space="preserve">Team </t>
  </si>
  <si>
    <t>Person</t>
  </si>
  <si>
    <t>SMT</t>
  </si>
  <si>
    <t>ERT</t>
  </si>
  <si>
    <t>ERC</t>
  </si>
  <si>
    <t>All members of the Emergency Response Team have received an induction on the CARE Emergency Toolkit (www.careemergencytoolkit.org)</t>
  </si>
  <si>
    <t>All staff are familiar with the CI Prevention of Sexual Exploitation and Abuse policy.</t>
  </si>
  <si>
    <t>Finance</t>
  </si>
  <si>
    <t>ACCOUNTABLE</t>
  </si>
  <si>
    <t>Low risk</t>
  </si>
  <si>
    <t>Medium Risk</t>
  </si>
  <si>
    <t>Annual</t>
  </si>
  <si>
    <t>2-years</t>
  </si>
  <si>
    <t>Quarterly</t>
  </si>
  <si>
    <t xml:space="preserve">EPP workshop takes place with a simulation to revise the EPP, including ERT members, senior staff, Regional Humanitarian Coordinator, technical specialists and Partners (as available).  </t>
  </si>
  <si>
    <t xml:space="preserve">At least one member of SMT has received appropriate emergency training (ELMP, CHEOPS or other). </t>
  </si>
  <si>
    <t>Head of office</t>
  </si>
  <si>
    <t>6 - months</t>
  </si>
  <si>
    <t xml:space="preserve">An ERT is in place and know their roles and meeting appropriately. </t>
  </si>
  <si>
    <t>2 years</t>
  </si>
  <si>
    <t>Focal pt</t>
  </si>
  <si>
    <t>Head of offce</t>
  </si>
  <si>
    <t xml:space="preserve">An Emergency Response Coordinator (or focal point) is in place. </t>
  </si>
  <si>
    <t>Risk or disaster monitoring in place.</t>
  </si>
  <si>
    <t>6 months</t>
  </si>
  <si>
    <t>As they happen</t>
  </si>
  <si>
    <t>As applicable</t>
  </si>
  <si>
    <t>Programme Director</t>
  </si>
  <si>
    <t>Human Resources</t>
  </si>
  <si>
    <t>Specifications, Contents and Costs of emergency relief items and kits  are available and ready to use for budget purpose</t>
  </si>
  <si>
    <t>An all-staff communications tree is up-to-date and circulated to all relevant staff</t>
  </si>
  <si>
    <t>Universal Minimum Preparedness Actions                                                                                                                                                                                    applicable to all CARE Presences</t>
  </si>
  <si>
    <t>High / Very HighRisk</t>
  </si>
  <si>
    <t>Orientation package available for newly recruited staff and or visitors/deplyed staff (incl., Code of Conduct, PSEA, humanitarian law, etc.)</t>
  </si>
  <si>
    <t>as required</t>
  </si>
  <si>
    <t xml:space="preserve">HR </t>
  </si>
  <si>
    <t>ACD PS or equivalent</t>
  </si>
  <si>
    <t>Head of finance</t>
  </si>
  <si>
    <t>Security focal point</t>
  </si>
  <si>
    <t>Recommended review frequency or variation across risk *</t>
  </si>
  <si>
    <t>* See Risk Ranking sheet for clarifcation of risk ranking for each presence.</t>
  </si>
  <si>
    <t>Yes = 1
No = 0</t>
  </si>
  <si>
    <t>MPA - rating</t>
  </si>
  <si>
    <t>Department</t>
  </si>
  <si>
    <t># of MPAs</t>
  </si>
  <si>
    <t>MPAs Completed</t>
  </si>
  <si>
    <t>Management</t>
  </si>
  <si>
    <t>Log &amp; Procurement</t>
  </si>
  <si>
    <t>S&amp;S</t>
  </si>
  <si>
    <t>OVERALL PREPAREDNESS  RATING</t>
  </si>
  <si>
    <t>The Emergency Preparedness Planning process is functioning in accordance with CARE's EPP guidance.</t>
  </si>
  <si>
    <t xml:space="preserve">The ERT is trained on gender issues (minimum requirement: IASC e-learning course) </t>
  </si>
  <si>
    <t>Ensure CARE’s participation in inter-agency preparedness/coordination, specifically in the HCT and Gender &amp; protection cluster.</t>
  </si>
  <si>
    <t>N/A</t>
  </si>
  <si>
    <t>Emergency responsibilities are included in the Job Description of all staff</t>
  </si>
  <si>
    <t>Information available on customs procedures and regulations for importing goods and the possibility of tax exemption.</t>
  </si>
  <si>
    <t>Partnership</t>
  </si>
  <si>
    <t xml:space="preserve">Existing partners have been assessed and pre-screened for their suitability as implementing partners in a humanitarian response, including their gender capacity. </t>
  </si>
  <si>
    <t>Partners are invited to EPP workshops</t>
  </si>
  <si>
    <r>
      <t xml:space="preserve">New implementing partners </t>
    </r>
    <r>
      <rPr>
        <b/>
        <sz val="10"/>
        <rFont val="Calibri"/>
        <family val="2"/>
        <scheme val="minor"/>
      </rPr>
      <t>(especially women's organizations)</t>
    </r>
    <r>
      <rPr>
        <sz val="10"/>
        <rFont val="Calibri"/>
        <family val="2"/>
        <scheme val="minor"/>
      </rPr>
      <t xml:space="preserve"> have been identified and pre-screened for potential collaboration in a humanitarian response, including their gender capacity. </t>
    </r>
  </si>
  <si>
    <t>Agreements/MOUs that cover collaboration during preparedness and response.</t>
  </si>
  <si>
    <t>Ongoing</t>
  </si>
  <si>
    <t xml:space="preserve">COMPLETED </t>
  </si>
  <si>
    <t>PARTNERSHIP</t>
  </si>
  <si>
    <t xml:space="preserve">            HUMAN RESOURCES</t>
  </si>
  <si>
    <t xml:space="preserve">            LOGISTICS AND PROCUREMENT</t>
  </si>
  <si>
    <t xml:space="preserve">            FINANCE</t>
  </si>
  <si>
    <t xml:space="preserve">            SAFETY AND SECURITY</t>
  </si>
  <si>
    <t>Alternative cash transfer methods have been identified in the event that the banking system is incapacitated</t>
  </si>
  <si>
    <t>Head of Office</t>
  </si>
  <si>
    <t>EC or focal Point</t>
  </si>
  <si>
    <t>COMMENTS/ ACTIONS</t>
  </si>
  <si>
    <t>Country office is aware of specific import procedures and required documentation as well as available tax exemptions. If necessary, Country Office has contract with local clearing agency.)</t>
  </si>
  <si>
    <t xml:space="preserve">The procurement teams are familiar  with emergency procurement policy (e.g. waivers and thresholds </t>
  </si>
  <si>
    <t>Vendors and transporters for relief items have "approved vendor" status  and pre-supply agreements are in place with local suppliers for emergency relief items and temporary warehouse locations.</t>
  </si>
  <si>
    <t xml:space="preserve">Emergency HR and recruitment ESOP in place and procedures are detailed in a document approved by the Head of Office (incl., rapid recruitment and orientation, R&amp;R and remuneration packages, etc.) </t>
  </si>
  <si>
    <t>Safety &amp; Security Emergency Standard Operating Procedures (ESOP) are in place</t>
  </si>
  <si>
    <t xml:space="preserve">Finance Emergency Standard Operating Procedures (ESOP) are in place for emergency finance procedures (signatories, thresholds, transport of cash, etc). </t>
  </si>
  <si>
    <t>The EPP workbook (EPP Guidelines Annex 1), Capacity Assessment (Annex 5), the Minimum Preparedness Actions (Annex 7), and the Gender in Brief are completed and shared for review and approval following the workshop.</t>
  </si>
  <si>
    <t>Mapping of potential donors for emergency response is in place.   And communication with those donors as appropriate.</t>
  </si>
  <si>
    <t xml:space="preserve">Establish contact with national and local government disaster department and build/maintain the relationship focused on risk monitoring </t>
  </si>
  <si>
    <t>þ</t>
  </si>
  <si>
    <t xml:space="preserve">Identify early warning focal points and and ensure risk monitoring mechanisms are in place and functional, i.e. data is regularl collected, compiled and analsed. </t>
  </si>
  <si>
    <t xml:space="preserve">Ensure evolving risk discussion is a standing item on the SMT agenda. </t>
  </si>
  <si>
    <t xml:space="preserve">Develop and maintain a list of potential emergency donors </t>
  </si>
  <si>
    <t xml:space="preserve">Develop a CO humanitarian strategy </t>
  </si>
  <si>
    <t>Establish and regularly update a roster of national and local staff candidates for immediate recruitment for each functional area.</t>
  </si>
  <si>
    <t>HR</t>
  </si>
  <si>
    <t>Procurement</t>
  </si>
  <si>
    <t>In consultation with the core sector specialists, have the contents of emergency kits already defined, as well as the requirements for relief supplies pre-identified (source, type, specifications, quantities). Specifications are prepared for all items.</t>
  </si>
  <si>
    <t>Establish a list of required and/or approved vendors (suppliers and transporters) for emergency relief items, update information regularly  and develop pre-supply agreements with local suppliers for emergency relief items.</t>
  </si>
  <si>
    <t>Gather information on customs procedures and regulations for importing goods and check the possibility of a tax exemption.</t>
  </si>
  <si>
    <t>Logistics</t>
  </si>
  <si>
    <t xml:space="preserve">Standard job descriptions for likely required humanitarian response positions are created and translated as necessary </t>
  </si>
  <si>
    <t>Roster of national staff is recorded on database and bulk sms system software is identified / purchased</t>
  </si>
  <si>
    <t xml:space="preserve">Transport of passengers: identify approved suppliers (or CARE vehicles) for rental, determine costs (for budget purpose). </t>
  </si>
  <si>
    <t>Safety &amp; Security</t>
  </si>
  <si>
    <t>Staff are aware of existing hibernation, evacuation and relocation processes (memorandum, meeting, …).</t>
  </si>
  <si>
    <t xml:space="preserve">A checklist of communications equipment is reviewed annually. </t>
  </si>
  <si>
    <t>Train staff and partners on gender in emergencies.</t>
  </si>
  <si>
    <t xml:space="preserve">Integrate sex, age and disability disaggregation into development and humanitarian monitoring systems.  </t>
  </si>
  <si>
    <t>Office space options have been identified to support increased numbers of visitors/staff</t>
  </si>
  <si>
    <t>Administration</t>
  </si>
  <si>
    <t>Accommodation options have been identified to support increased numbers of visitors/international staff and have been approved by the Security Manager</t>
  </si>
  <si>
    <t>Alternative sources of internet connectivity have been identified for use in the event of current system failure/unreliability</t>
  </si>
  <si>
    <t>IT</t>
  </si>
  <si>
    <t xml:space="preserve">Relevant staff are trained in how to use alternative communications equipment - ie BGAN, sat comms, radios </t>
  </si>
  <si>
    <t xml:space="preserve">Options have been identified to support bandwidth needs of increased numbers of visitors/staff </t>
  </si>
  <si>
    <t>Generic proposals have been prepared in accordance with the EPP, in the chosen sectors of response (particularly shelter, WASH, SRHE &amp; FNS), with input from the CI Sector Leads</t>
  </si>
  <si>
    <t>CARE is a member of the national cash working group</t>
  </si>
  <si>
    <t>SMT, Programme Management &amp; ERT members undertake CaLP online training in basics of cash-based programming</t>
  </si>
  <si>
    <t>Select Financial Service Providers and sign framework agreement</t>
  </si>
  <si>
    <t>Standard formats are prepared for rapid needs assessments in the selected response sectors in the EPP, with input from the CI Sector Leads (where possible using KOBO digital forms)</t>
  </si>
  <si>
    <t>High Risk</t>
  </si>
  <si>
    <t>Recommended?</t>
  </si>
  <si>
    <t>MPA</t>
  </si>
  <si>
    <t>Establish and maintain relationship with potential emergency donors</t>
  </si>
  <si>
    <t xml:space="preserve">Ensure that staff beyond the procurement team are familiar with rules governing local purchases. </t>
  </si>
  <si>
    <t>Emergency Response Team members' roles and responsibilities are included in their job descriptions.</t>
  </si>
  <si>
    <t>GENDER</t>
  </si>
  <si>
    <t>Ensure Gender Brief is prepared</t>
  </si>
  <si>
    <t>Gender in Emergencies (GiE) focal point is identified and has participated in relevant trainings including have one conversation with CI Gender in Emergency Advisor</t>
  </si>
  <si>
    <t>Ensure Gender Action Plan is prepared and included with EPP workbook</t>
  </si>
  <si>
    <t>Gender</t>
  </si>
  <si>
    <t>Assess partners capacity and identify needs and opportunities for partner training in emergency preparedness and gender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</si>
</sst>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6"/>
      <color theme="1"/>
      <name val="Calibri"/>
      <family val="2"/>
      <scheme val="minor"/>
    </font>
    <font>
      <sz val="10"/>
      <color theme="1"/>
      <name val="Calibri"/>
      <family val="2"/>
      <scheme val="minor"/>
    </font>
    <font>
      <sz val="12"/>
      <color theme="1"/>
      <name val="Calibri"/>
      <family val="2"/>
      <scheme val="minor"/>
    </font>
    <font>
      <b/>
      <sz val="10"/>
      <color rgb="FFFF0000"/>
      <name val="Calibri"/>
      <family val="2"/>
      <scheme val="minor"/>
    </font>
    <font>
      <sz val="10"/>
      <color rgb="FFFF0000"/>
      <name val="Calibri"/>
      <family val="2"/>
      <scheme val="minor"/>
    </font>
    <font>
      <b/>
      <sz val="11"/>
      <color indexed="8"/>
      <name val="Calibri"/>
      <family val="2"/>
      <scheme val="minor"/>
    </font>
    <font>
      <sz val="11"/>
      <color indexed="8"/>
      <name val="Calibri"/>
      <family val="2"/>
      <scheme val="minor"/>
    </font>
    <font>
      <sz val="10"/>
      <name val="Calibri"/>
      <family val="2"/>
      <scheme val="minor"/>
    </font>
    <font>
      <b/>
      <sz val="10"/>
      <name val="Calibri"/>
      <family val="2"/>
      <scheme val="minor"/>
    </font>
    <font>
      <b/>
      <sz val="9"/>
      <color indexed="81"/>
      <name val="Tahoma"/>
      <charset val="1"/>
    </font>
    <font>
      <sz val="9"/>
      <color indexed="81"/>
      <name val="Tahoma"/>
      <family val="2"/>
    </font>
    <font>
      <b/>
      <sz val="9"/>
      <color indexed="81"/>
      <name val="Tahoma"/>
      <family val="2"/>
    </font>
    <font>
      <sz val="12"/>
      <color rgb="FFFF0000"/>
      <name val="Wingdings"/>
      <charset val="2"/>
    </font>
    <font>
      <sz val="12"/>
      <color rgb="FF00B050"/>
      <name val="Wingdings"/>
      <charset val="2"/>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BD4B4"/>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diagonal/>
    </border>
    <border>
      <left/>
      <right/>
      <top style="medium">
        <color indexed="64"/>
      </top>
      <bottom/>
      <diagonal/>
    </border>
    <border>
      <left style="thin">
        <color indexed="64"/>
      </left>
      <right/>
      <top style="thin">
        <color indexed="64"/>
      </top>
      <bottom style="thin">
        <color indexed="64"/>
      </bottom>
      <diagonal/>
    </border>
    <border>
      <left/>
      <right style="thin">
        <color auto="1"/>
      </right>
      <top style="thin">
        <color auto="1"/>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auto="1"/>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style="thin">
        <color auto="1"/>
      </bottom>
      <diagonal/>
    </border>
    <border>
      <left style="thin">
        <color auto="1"/>
      </left>
      <right/>
      <top style="medium">
        <color indexed="64"/>
      </top>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s>
  <cellStyleXfs count="19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0" borderId="0"/>
    <xf numFmtId="9" fontId="11" fillId="0" borderId="0" applyFont="0" applyFill="0" applyBorder="0" applyAlignment="0" applyProtection="0"/>
  </cellStyleXfs>
  <cellXfs count="187">
    <xf numFmtId="0" fontId="0" fillId="0" borderId="0" xfId="0"/>
    <xf numFmtId="0" fontId="0" fillId="0" borderId="0" xfId="0" applyAlignment="1">
      <alignment wrapText="1"/>
    </xf>
    <xf numFmtId="0" fontId="7" fillId="0" borderId="0" xfId="0"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6" fillId="0" borderId="0" xfId="0" applyFont="1"/>
    <xf numFmtId="0" fontId="5" fillId="3" borderId="19" xfId="0" applyFont="1" applyFill="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wrapText="1"/>
    </xf>
    <xf numFmtId="0" fontId="10" fillId="0" borderId="26" xfId="0" applyFont="1" applyBorder="1" applyAlignment="1">
      <alignment horizontal="center" vertical="center"/>
    </xf>
    <xf numFmtId="0" fontId="10" fillId="0" borderId="22" xfId="0" applyFont="1" applyBorder="1" applyAlignment="1">
      <alignment horizontal="center" vertical="center"/>
    </xf>
    <xf numFmtId="0" fontId="10" fillId="0" borderId="1" xfId="0" applyFont="1" applyBorder="1" applyAlignment="1">
      <alignment horizontal="center" vertical="center"/>
    </xf>
    <xf numFmtId="0" fontId="10" fillId="0" borderId="24" xfId="0" applyFont="1" applyBorder="1" applyAlignment="1">
      <alignment horizontal="center" vertical="center"/>
    </xf>
    <xf numFmtId="9" fontId="10" fillId="0" borderId="24" xfId="0" applyNumberFormat="1" applyFont="1" applyBorder="1" applyAlignment="1">
      <alignment horizontal="center" vertical="center"/>
    </xf>
    <xf numFmtId="0" fontId="10" fillId="0" borderId="27" xfId="0" applyFont="1" applyBorder="1" applyAlignment="1">
      <alignment horizontal="center" vertical="center"/>
    </xf>
    <xf numFmtId="0" fontId="7" fillId="0" borderId="3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wrapText="1"/>
    </xf>
    <xf numFmtId="0" fontId="10" fillId="0" borderId="28" xfId="0" applyFont="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6" fillId="3" borderId="20" xfId="0" applyFont="1" applyFill="1" applyBorder="1" applyAlignment="1">
      <alignment horizontal="center" vertical="center" wrapText="1"/>
    </xf>
    <xf numFmtId="0" fontId="10" fillId="0" borderId="2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0" xfId="0" applyFont="1" applyBorder="1" applyAlignment="1">
      <alignment wrapText="1"/>
    </xf>
    <xf numFmtId="0" fontId="10" fillId="7" borderId="30" xfId="0" applyFont="1" applyFill="1" applyBorder="1" applyAlignment="1">
      <alignment horizontal="left" vertical="center" wrapText="1"/>
    </xf>
    <xf numFmtId="0" fontId="10" fillId="7" borderId="15" xfId="0" applyFont="1" applyFill="1" applyBorder="1" applyAlignment="1">
      <alignment horizontal="left" vertical="center" wrapText="1"/>
    </xf>
    <xf numFmtId="0" fontId="10" fillId="7" borderId="16" xfId="0" applyFont="1" applyFill="1" applyBorder="1" applyAlignment="1">
      <alignment wrapText="1"/>
    </xf>
    <xf numFmtId="0" fontId="10" fillId="7" borderId="16" xfId="0" applyFont="1" applyFill="1" applyBorder="1" applyAlignment="1">
      <alignment vertical="center" wrapText="1"/>
    </xf>
    <xf numFmtId="0" fontId="10" fillId="0" borderId="6" xfId="0" applyFont="1" applyBorder="1" applyAlignment="1">
      <alignment horizontal="center" vertical="center"/>
    </xf>
    <xf numFmtId="9" fontId="10" fillId="0" borderId="32" xfId="0" applyNumberFormat="1" applyFont="1" applyBorder="1" applyAlignment="1">
      <alignment horizontal="center" vertical="center"/>
    </xf>
    <xf numFmtId="0" fontId="10" fillId="0" borderId="8" xfId="0" applyFont="1" applyBorder="1" applyAlignment="1">
      <alignment horizontal="center" vertical="center"/>
    </xf>
    <xf numFmtId="0" fontId="14" fillId="0" borderId="9" xfId="0" applyFont="1" applyBorder="1" applyAlignment="1" applyProtection="1">
      <alignment horizontal="center" vertical="center" wrapText="1"/>
    </xf>
    <xf numFmtId="0" fontId="7" fillId="0" borderId="18" xfId="0" applyFont="1" applyBorder="1" applyAlignment="1">
      <alignment horizontal="center" vertical="center" wrapText="1"/>
    </xf>
    <xf numFmtId="0" fontId="10" fillId="7" borderId="41" xfId="0" applyFont="1" applyFill="1" applyBorder="1" applyAlignment="1">
      <alignment vertical="center" wrapText="1"/>
    </xf>
    <xf numFmtId="0" fontId="10" fillId="2" borderId="1" xfId="0" applyFont="1" applyFill="1" applyBorder="1" applyAlignment="1">
      <alignment horizontal="center" vertical="center"/>
    </xf>
    <xf numFmtId="9" fontId="10" fillId="2" borderId="1" xfId="0" applyNumberFormat="1" applyFont="1" applyFill="1" applyBorder="1" applyAlignment="1">
      <alignment horizontal="center" vertical="center"/>
    </xf>
    <xf numFmtId="0" fontId="10" fillId="7" borderId="15" xfId="0" applyFont="1" applyFill="1" applyBorder="1" applyAlignment="1">
      <alignment vertical="center" wrapText="1"/>
    </xf>
    <xf numFmtId="0" fontId="10" fillId="0" borderId="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5" xfId="0" applyFont="1" applyBorder="1" applyAlignment="1">
      <alignment horizontal="center"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5" fillId="3" borderId="4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0" fillId="0" borderId="48" xfId="0" applyFont="1" applyBorder="1" applyAlignment="1">
      <alignment horizontal="center" vertical="center"/>
    </xf>
    <xf numFmtId="0" fontId="1" fillId="0" borderId="15" xfId="0" applyFont="1" applyBorder="1"/>
    <xf numFmtId="0" fontId="1" fillId="0" borderId="16" xfId="0" applyFont="1" applyBorder="1"/>
    <xf numFmtId="0" fontId="1" fillId="0" borderId="41" xfId="0" applyFont="1" applyBorder="1"/>
    <xf numFmtId="0" fontId="10" fillId="0" borderId="22" xfId="0" applyFont="1" applyBorder="1" applyAlignment="1">
      <alignment horizontal="center" vertical="center" wrapText="1"/>
    </xf>
    <xf numFmtId="0" fontId="7" fillId="5" borderId="39" xfId="0" applyFont="1" applyFill="1" applyBorder="1" applyAlignment="1">
      <alignment horizontal="center" vertical="center" wrapText="1"/>
    </xf>
    <xf numFmtId="0" fontId="5" fillId="5" borderId="38" xfId="0" applyFont="1" applyFill="1" applyBorder="1" applyAlignment="1">
      <alignment vertical="center" wrapText="1"/>
    </xf>
    <xf numFmtId="0" fontId="10" fillId="5" borderId="38" xfId="0" applyFont="1" applyFill="1" applyBorder="1" applyAlignment="1">
      <alignment horizontal="center" vertical="center"/>
    </xf>
    <xf numFmtId="0" fontId="10" fillId="5" borderId="38"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43" xfId="0" applyFont="1" applyBorder="1" applyAlignment="1">
      <alignment horizontal="center" vertical="center"/>
    </xf>
    <xf numFmtId="0" fontId="10" fillId="0" borderId="2" xfId="0" applyFont="1" applyBorder="1" applyAlignment="1">
      <alignment horizontal="center" vertical="center"/>
    </xf>
    <xf numFmtId="0" fontId="7" fillId="8" borderId="8" xfId="0" applyFont="1" applyFill="1" applyBorder="1" applyAlignment="1">
      <alignment horizontal="center" vertical="center" wrapText="1"/>
    </xf>
    <xf numFmtId="0" fontId="1" fillId="2" borderId="15" xfId="0" applyFont="1" applyFill="1" applyBorder="1" applyAlignment="1">
      <alignment horizontal="right" vertical="center" wrapText="1"/>
    </xf>
    <xf numFmtId="0" fontId="1" fillId="2" borderId="16" xfId="0" applyFont="1" applyFill="1" applyBorder="1" applyAlignment="1">
      <alignment horizontal="right" vertical="center" wrapText="1"/>
    </xf>
    <xf numFmtId="0" fontId="0" fillId="0" borderId="15" xfId="0" applyBorder="1"/>
    <xf numFmtId="0" fontId="0" fillId="0" borderId="16" xfId="0" applyBorder="1"/>
    <xf numFmtId="0" fontId="0" fillId="0" borderId="18" xfId="0" applyBorder="1"/>
    <xf numFmtId="0" fontId="0" fillId="0" borderId="17" xfId="0" applyBorder="1"/>
    <xf numFmtId="0" fontId="10" fillId="2" borderId="6" xfId="0" applyFont="1" applyFill="1" applyBorder="1" applyAlignment="1">
      <alignment horizontal="center" vertical="center"/>
    </xf>
    <xf numFmtId="0" fontId="1" fillId="2" borderId="41" xfId="0" applyFont="1" applyFill="1" applyBorder="1" applyAlignment="1">
      <alignment horizontal="right" vertical="center" wrapText="1"/>
    </xf>
    <xf numFmtId="0" fontId="7" fillId="5" borderId="46" xfId="0" applyFont="1" applyFill="1" applyBorder="1" applyAlignment="1">
      <alignment horizontal="center" vertical="center" wrapText="1"/>
    </xf>
    <xf numFmtId="0" fontId="10" fillId="5" borderId="42" xfId="0" applyFont="1" applyFill="1" applyBorder="1" applyAlignment="1">
      <alignment vertical="center" wrapText="1"/>
    </xf>
    <xf numFmtId="0" fontId="10" fillId="5" borderId="42" xfId="0" applyFont="1" applyFill="1" applyBorder="1" applyAlignment="1">
      <alignment horizontal="center" vertical="center"/>
    </xf>
    <xf numFmtId="0" fontId="10" fillId="5" borderId="42" xfId="0" applyFont="1" applyFill="1" applyBorder="1" applyAlignment="1">
      <alignment horizontal="center" vertical="center" wrapText="1"/>
    </xf>
    <xf numFmtId="0" fontId="10" fillId="2" borderId="23" xfId="0" applyFont="1" applyFill="1" applyBorder="1" applyAlignment="1">
      <alignment horizontal="center" vertical="center"/>
    </xf>
    <xf numFmtId="9" fontId="10" fillId="2" borderId="24" xfId="0" applyNumberFormat="1" applyFont="1" applyFill="1" applyBorder="1" applyAlignment="1">
      <alignment horizontal="center" vertical="center"/>
    </xf>
    <xf numFmtId="0" fontId="10" fillId="2" borderId="24" xfId="0" applyFont="1" applyFill="1" applyBorder="1" applyAlignment="1">
      <alignment horizontal="center" vertical="center" wrapText="1"/>
    </xf>
    <xf numFmtId="0" fontId="1" fillId="8" borderId="12" xfId="0" applyFont="1" applyFill="1" applyBorder="1" applyAlignment="1">
      <alignment horizontal="right" vertical="center" wrapText="1"/>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wrapText="1"/>
    </xf>
    <xf numFmtId="9" fontId="10" fillId="2" borderId="32" xfId="0" applyNumberFormat="1" applyFont="1" applyFill="1" applyBorder="1" applyAlignment="1">
      <alignment horizontal="center" vertical="center"/>
    </xf>
    <xf numFmtId="0" fontId="12" fillId="5" borderId="46" xfId="0" applyFont="1" applyFill="1" applyBorder="1" applyAlignment="1">
      <alignment horizontal="center" vertical="center" wrapText="1"/>
    </xf>
    <xf numFmtId="0" fontId="13" fillId="5" borderId="42" xfId="0" applyFont="1" applyFill="1" applyBorder="1" applyAlignment="1">
      <alignment wrapText="1"/>
    </xf>
    <xf numFmtId="0" fontId="13" fillId="5" borderId="42" xfId="0" applyFont="1" applyFill="1" applyBorder="1" applyAlignment="1">
      <alignment horizontal="center" vertical="center"/>
    </xf>
    <xf numFmtId="0" fontId="13" fillId="5" borderId="42" xfId="0" applyFont="1" applyFill="1" applyBorder="1" applyAlignment="1">
      <alignment horizontal="center" vertical="center" wrapText="1"/>
    </xf>
    <xf numFmtId="9" fontId="10" fillId="5" borderId="45" xfId="0" applyNumberFormat="1" applyFont="1" applyFill="1" applyBorder="1" applyAlignment="1">
      <alignment horizontal="center" vertical="center"/>
    </xf>
    <xf numFmtId="0" fontId="0" fillId="5" borderId="38" xfId="0" applyFill="1" applyBorder="1" applyAlignment="1">
      <alignment horizontal="center" vertical="center"/>
    </xf>
    <xf numFmtId="9" fontId="0" fillId="5" borderId="37" xfId="0" applyNumberFormat="1" applyFill="1" applyBorder="1" applyAlignment="1">
      <alignment horizontal="center" vertical="center"/>
    </xf>
    <xf numFmtId="0" fontId="0" fillId="0" borderId="41" xfId="0" applyBorder="1"/>
    <xf numFmtId="0" fontId="7" fillId="8" borderId="9" xfId="0" applyFont="1" applyFill="1" applyBorder="1" applyAlignment="1">
      <alignment horizontal="center" vertical="center" wrapText="1"/>
    </xf>
    <xf numFmtId="0" fontId="0" fillId="5" borderId="9" xfId="0" applyFill="1" applyBorder="1"/>
    <xf numFmtId="0" fontId="5" fillId="8" borderId="12" xfId="0" applyFont="1" applyFill="1" applyBorder="1" applyAlignment="1">
      <alignment horizontal="right" vertical="center" wrapText="1"/>
    </xf>
    <xf numFmtId="0" fontId="7" fillId="5" borderId="37"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wrapText="1"/>
    </xf>
    <xf numFmtId="9" fontId="10" fillId="2" borderId="29" xfId="0" applyNumberFormat="1" applyFont="1" applyFill="1" applyBorder="1" applyAlignment="1">
      <alignment horizontal="center" vertical="center"/>
    </xf>
    <xf numFmtId="9" fontId="10" fillId="5" borderId="37" xfId="0" applyNumberFormat="1" applyFont="1" applyFill="1" applyBorder="1" applyAlignment="1">
      <alignment horizontal="center" vertical="center"/>
    </xf>
    <xf numFmtId="0" fontId="5" fillId="3" borderId="57" xfId="0" applyFont="1" applyFill="1" applyBorder="1" applyAlignment="1">
      <alignment horizontal="center" vertical="center" wrapText="1"/>
    </xf>
    <xf numFmtId="0" fontId="0" fillId="0" borderId="30" xfId="0" applyBorder="1"/>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0" fillId="5" borderId="37" xfId="0" applyFill="1" applyBorder="1"/>
    <xf numFmtId="0" fontId="7" fillId="2" borderId="4"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6" fillId="7" borderId="30" xfId="0" applyFont="1" applyFill="1" applyBorder="1" applyAlignment="1" applyProtection="1">
      <alignment horizontal="left" vertical="center" wrapText="1"/>
    </xf>
    <xf numFmtId="0" fontId="16" fillId="7" borderId="16" xfId="0" applyFont="1" applyFill="1" applyBorder="1" applyAlignment="1" applyProtection="1">
      <alignment horizontal="left" vertical="center" wrapText="1"/>
    </xf>
    <xf numFmtId="0" fontId="10" fillId="7" borderId="16" xfId="0" applyFont="1" applyFill="1" applyBorder="1" applyAlignment="1">
      <alignment horizontal="left" vertical="center" wrapText="1"/>
    </xf>
    <xf numFmtId="0" fontId="10" fillId="7" borderId="17" xfId="0" applyFont="1" applyFill="1" applyBorder="1" applyAlignment="1">
      <alignment horizontal="left" vertical="center" wrapText="1"/>
    </xf>
    <xf numFmtId="0" fontId="10" fillId="7" borderId="30" xfId="0" applyFont="1" applyFill="1" applyBorder="1" applyAlignment="1">
      <alignment vertical="center" wrapText="1"/>
    </xf>
    <xf numFmtId="0" fontId="10" fillId="7" borderId="30" xfId="0" applyFont="1" applyFill="1" applyBorder="1" applyAlignment="1">
      <alignment wrapText="1"/>
    </xf>
    <xf numFmtId="0" fontId="10" fillId="7" borderId="47" xfId="0" applyFont="1" applyFill="1" applyBorder="1" applyAlignment="1">
      <alignment wrapText="1"/>
    </xf>
    <xf numFmtId="0" fontId="5" fillId="0" borderId="49" xfId="0" applyFont="1" applyBorder="1" applyAlignment="1">
      <alignment horizontal="center" vertical="center" wrapText="1"/>
    </xf>
    <xf numFmtId="0" fontId="5" fillId="0" borderId="52" xfId="0" applyFont="1" applyBorder="1" applyAlignment="1">
      <alignment horizontal="center" vertical="center" wrapText="1"/>
    </xf>
    <xf numFmtId="0" fontId="10" fillId="0" borderId="50" xfId="0" applyFont="1" applyBorder="1" applyAlignment="1">
      <alignment horizontal="center" vertical="center"/>
    </xf>
    <xf numFmtId="0" fontId="10" fillId="0" borderId="53" xfId="0" applyFont="1" applyBorder="1" applyAlignment="1">
      <alignment horizontal="center" vertical="center"/>
    </xf>
    <xf numFmtId="0" fontId="14" fillId="9" borderId="14" xfId="0" applyFont="1" applyFill="1" applyBorder="1" applyAlignment="1" applyProtection="1">
      <alignment horizontal="center" vertical="center"/>
    </xf>
    <xf numFmtId="9" fontId="15" fillId="0" borderId="12" xfId="196"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49" xfId="0" applyFont="1" applyBorder="1" applyAlignment="1" applyProtection="1">
      <alignment horizontal="center" wrapText="1"/>
    </xf>
    <xf numFmtId="0" fontId="15" fillId="0" borderId="35" xfId="0" applyFont="1" applyBorder="1" applyAlignment="1" applyProtection="1">
      <alignment horizontal="center" wrapText="1"/>
    </xf>
    <xf numFmtId="0" fontId="15" fillId="0" borderId="35" xfId="0" applyFont="1" applyBorder="1" applyAlignment="1" applyProtection="1">
      <alignment horizontal="center" vertical="center" wrapText="1"/>
    </xf>
    <xf numFmtId="0" fontId="15" fillId="0" borderId="52" xfId="0" applyFont="1" applyBorder="1" applyAlignment="1" applyProtection="1">
      <alignment horizontal="center" vertical="center" wrapText="1"/>
    </xf>
    <xf numFmtId="9" fontId="15" fillId="0" borderId="57" xfId="196" applyFont="1" applyBorder="1" applyAlignment="1" applyProtection="1">
      <alignment horizontal="center" vertical="center"/>
    </xf>
    <xf numFmtId="9" fontId="15" fillId="0" borderId="54" xfId="196" applyFont="1" applyBorder="1" applyAlignment="1" applyProtection="1">
      <alignment horizontal="center" vertical="center"/>
    </xf>
    <xf numFmtId="9" fontId="15" fillId="0" borderId="58" xfId="196"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7" xfId="0" applyFont="1" applyBorder="1" applyAlignment="1" applyProtection="1">
      <alignment horizontal="center" vertical="center"/>
    </xf>
    <xf numFmtId="0" fontId="14" fillId="9" borderId="45" xfId="0" applyFont="1" applyFill="1" applyBorder="1" applyAlignment="1" applyProtection="1">
      <alignment horizontal="center" vertical="center"/>
    </xf>
    <xf numFmtId="0" fontId="14" fillId="9" borderId="9"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top" wrapText="1"/>
    </xf>
    <xf numFmtId="0" fontId="0" fillId="0" borderId="1" xfId="0" applyFill="1" applyBorder="1" applyAlignment="1">
      <alignment horizontal="left" vertical="center" wrapText="1"/>
    </xf>
    <xf numFmtId="0" fontId="0" fillId="0" borderId="1" xfId="0" applyBorder="1" applyAlignment="1">
      <alignment wrapText="1"/>
    </xf>
    <xf numFmtId="0" fontId="0" fillId="0" borderId="7" xfId="0" applyFill="1" applyBorder="1" applyAlignment="1">
      <alignment wrapText="1"/>
    </xf>
    <xf numFmtId="0" fontId="0" fillId="0" borderId="7" xfId="0" applyFill="1" applyBorder="1" applyAlignment="1">
      <alignment horizontal="center" vertical="center"/>
    </xf>
    <xf numFmtId="0" fontId="0" fillId="0" borderId="1" xfId="0" applyBorder="1"/>
    <xf numFmtId="0" fontId="5" fillId="10" borderId="6" xfId="0" applyFont="1" applyFill="1" applyBorder="1" applyAlignment="1">
      <alignment horizontal="left" vertical="center" wrapText="1"/>
    </xf>
    <xf numFmtId="0" fontId="6" fillId="3" borderId="44" xfId="0" applyFont="1" applyFill="1" applyBorder="1" applyAlignment="1">
      <alignment horizontal="center" vertical="center" wrapText="1"/>
    </xf>
    <xf numFmtId="0" fontId="10" fillId="0" borderId="32" xfId="0" applyFont="1" applyBorder="1" applyAlignment="1">
      <alignment horizontal="center" vertical="center"/>
    </xf>
    <xf numFmtId="0" fontId="10" fillId="7" borderId="54" xfId="0" applyFont="1" applyFill="1" applyBorder="1" applyAlignment="1">
      <alignment vertical="center" wrapText="1"/>
    </xf>
    <xf numFmtId="0" fontId="10" fillId="7" borderId="56" xfId="0" applyFont="1" applyFill="1" applyBorder="1" applyAlignment="1">
      <alignment vertical="center" wrapText="1"/>
    </xf>
    <xf numFmtId="0" fontId="7" fillId="5"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5" fillId="5" borderId="39" xfId="0" applyFont="1" applyFill="1" applyBorder="1" applyAlignment="1">
      <alignment horizontal="left" vertical="center"/>
    </xf>
    <xf numFmtId="0" fontId="5" fillId="5" borderId="38" xfId="0" applyFont="1" applyFill="1" applyBorder="1" applyAlignment="1">
      <alignment horizontal="left" vertical="center"/>
    </xf>
    <xf numFmtId="0" fontId="5" fillId="5" borderId="39"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0" fillId="0" borderId="56" xfId="0" applyBorder="1" applyAlignment="1">
      <alignment horizontal="center"/>
    </xf>
    <xf numFmtId="0" fontId="0" fillId="0" borderId="37" xfId="0" applyBorder="1" applyAlignment="1">
      <alignment horizontal="center"/>
    </xf>
    <xf numFmtId="0" fontId="5" fillId="5" borderId="46"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42"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5" fillId="5" borderId="55"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7" fillId="5" borderId="39"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5" fillId="3" borderId="4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14" xfId="0" applyFont="1" applyFill="1" applyBorder="1" applyAlignment="1">
      <alignment horizontal="center" vertical="center"/>
    </xf>
    <xf numFmtId="0" fontId="5" fillId="6" borderId="47"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33" xfId="0" applyFont="1" applyFill="1" applyBorder="1" applyAlignment="1">
      <alignment horizontal="center" vertical="center"/>
    </xf>
    <xf numFmtId="0" fontId="8" fillId="4" borderId="0"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10" fillId="0" borderId="1" xfId="0" applyFont="1" applyBorder="1" applyAlignment="1">
      <alignment horizontal="center" vertical="center" wrapText="1"/>
    </xf>
  </cellXfs>
  <cellStyles count="19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Normal" xfId="0" builtinId="0"/>
    <cellStyle name="Normal 2" xfId="195" xr:uid="{00000000-0005-0000-0000-0000C3000000}"/>
    <cellStyle name="Percent" xfId="196" builtinId="5"/>
  </cellStyles>
  <dxfs count="0"/>
  <tableStyles count="0" defaultTableStyle="TableStyleMedium9" defaultPivotStyle="PivotStyleMedium4"/>
  <colors>
    <mruColors>
      <color rgb="FFFFFF99"/>
      <color rgb="FFFDF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3"/>
  <sheetViews>
    <sheetView tabSelected="1" topLeftCell="A55" zoomScaleNormal="100" workbookViewId="0">
      <selection activeCell="D21" sqref="D21"/>
    </sheetView>
  </sheetViews>
  <sheetFormatPr defaultRowHeight="15.6" x14ac:dyDescent="0.3"/>
  <cols>
    <col min="1" max="1" width="5.5" customWidth="1"/>
    <col min="2" max="2" width="66.09765625" customWidth="1"/>
    <col min="3" max="3" width="12.796875" customWidth="1"/>
    <col min="4" max="4" width="15.19921875" style="1" customWidth="1"/>
    <col min="5" max="5" width="14.296875" customWidth="1"/>
    <col min="6" max="6" width="16" customWidth="1"/>
    <col min="7" max="7" width="14.19921875" customWidth="1"/>
    <col min="8" max="8" width="18.3984375" customWidth="1"/>
    <col min="9" max="9" width="35.5" customWidth="1"/>
  </cols>
  <sheetData>
    <row r="1" spans="1:9" ht="21.6" customHeight="1" thickBot="1" x14ac:dyDescent="0.4">
      <c r="A1" s="6"/>
    </row>
    <row r="2" spans="1:9" ht="43.05" customHeight="1" thickBot="1" x14ac:dyDescent="0.35">
      <c r="A2" s="153" t="s">
        <v>34</v>
      </c>
      <c r="B2" s="154"/>
      <c r="C2" s="154"/>
      <c r="D2" s="154"/>
      <c r="E2" s="154"/>
      <c r="F2" s="154"/>
      <c r="G2" s="154"/>
    </row>
    <row r="3" spans="1:9" ht="16.2" thickBot="1" x14ac:dyDescent="0.35"/>
    <row r="4" spans="1:9" ht="39" customHeight="1" thickBot="1" x14ac:dyDescent="0.35">
      <c r="A4" s="7" t="s">
        <v>1</v>
      </c>
      <c r="B4" s="25" t="s">
        <v>2</v>
      </c>
      <c r="C4" s="50" t="s">
        <v>3</v>
      </c>
      <c r="D4" s="51" t="s">
        <v>4</v>
      </c>
      <c r="E4" s="175" t="s">
        <v>42</v>
      </c>
      <c r="F4" s="176"/>
      <c r="G4" s="176"/>
      <c r="H4" s="51" t="s">
        <v>65</v>
      </c>
      <c r="I4" s="100" t="s">
        <v>74</v>
      </c>
    </row>
    <row r="5" spans="1:9" ht="20.100000000000001" customHeight="1" x14ac:dyDescent="0.3">
      <c r="A5" s="170" t="s">
        <v>0</v>
      </c>
      <c r="B5" s="162"/>
      <c r="C5" s="161" t="s">
        <v>11</v>
      </c>
      <c r="D5" s="162"/>
      <c r="E5" s="177" t="s">
        <v>12</v>
      </c>
      <c r="F5" s="179" t="s">
        <v>13</v>
      </c>
      <c r="G5" s="181" t="s">
        <v>35</v>
      </c>
      <c r="H5" s="168" t="s">
        <v>44</v>
      </c>
      <c r="I5" s="159"/>
    </row>
    <row r="6" spans="1:9" ht="25.05" customHeight="1" thickBot="1" x14ac:dyDescent="0.35">
      <c r="A6" s="171"/>
      <c r="B6" s="164"/>
      <c r="C6" s="163"/>
      <c r="D6" s="164"/>
      <c r="E6" s="178"/>
      <c r="F6" s="180"/>
      <c r="G6" s="181"/>
      <c r="H6" s="169"/>
      <c r="I6" s="160"/>
    </row>
    <row r="7" spans="1:9" ht="29.1" customHeight="1" x14ac:dyDescent="0.3">
      <c r="A7" s="16">
        <v>1</v>
      </c>
      <c r="B7" s="30" t="s">
        <v>53</v>
      </c>
      <c r="C7" s="52"/>
      <c r="D7" s="56" t="s">
        <v>19</v>
      </c>
      <c r="E7" s="52" t="s">
        <v>22</v>
      </c>
      <c r="F7" s="10" t="s">
        <v>20</v>
      </c>
      <c r="G7" s="11" t="s">
        <v>16</v>
      </c>
      <c r="H7" s="53">
        <v>0</v>
      </c>
      <c r="I7" s="101"/>
    </row>
    <row r="8" spans="1:9" ht="27.6" customHeight="1" x14ac:dyDescent="0.3">
      <c r="A8" s="17">
        <v>2</v>
      </c>
      <c r="B8" s="31" t="s">
        <v>21</v>
      </c>
      <c r="C8" s="8"/>
      <c r="D8" s="9" t="s">
        <v>19</v>
      </c>
      <c r="E8" s="8" t="s">
        <v>14</v>
      </c>
      <c r="F8" s="12" t="s">
        <v>27</v>
      </c>
      <c r="G8" s="13" t="s">
        <v>16</v>
      </c>
      <c r="H8" s="54">
        <v>0</v>
      </c>
      <c r="I8" s="68"/>
    </row>
    <row r="9" spans="1:9" ht="26.55" customHeight="1" x14ac:dyDescent="0.3">
      <c r="A9" s="17">
        <v>3</v>
      </c>
      <c r="B9" s="32" t="s">
        <v>17</v>
      </c>
      <c r="C9" s="8" t="s">
        <v>5</v>
      </c>
      <c r="D9" s="9" t="s">
        <v>72</v>
      </c>
      <c r="E9" s="8" t="s">
        <v>15</v>
      </c>
      <c r="F9" s="12" t="s">
        <v>14</v>
      </c>
      <c r="G9" s="13" t="s">
        <v>14</v>
      </c>
      <c r="H9" s="54">
        <v>0</v>
      </c>
      <c r="I9" s="68"/>
    </row>
    <row r="10" spans="1:9" ht="45" customHeight="1" x14ac:dyDescent="0.3">
      <c r="A10" s="17">
        <v>4</v>
      </c>
      <c r="B10" s="33" t="s">
        <v>81</v>
      </c>
      <c r="C10" s="8" t="s">
        <v>5</v>
      </c>
      <c r="D10" s="9" t="s">
        <v>30</v>
      </c>
      <c r="E10" s="8" t="s">
        <v>15</v>
      </c>
      <c r="F10" s="12" t="s">
        <v>14</v>
      </c>
      <c r="G10" s="13" t="s">
        <v>14</v>
      </c>
      <c r="H10" s="54">
        <v>0</v>
      </c>
      <c r="I10" s="68"/>
    </row>
    <row r="11" spans="1:9" ht="27" customHeight="1" x14ac:dyDescent="0.3">
      <c r="A11" s="18">
        <v>5</v>
      </c>
      <c r="B11" s="33" t="s">
        <v>25</v>
      </c>
      <c r="C11" s="8"/>
      <c r="D11" s="9" t="s">
        <v>24</v>
      </c>
      <c r="E11" s="8" t="s">
        <v>23</v>
      </c>
      <c r="F11" s="12" t="s">
        <v>23</v>
      </c>
      <c r="G11" s="14">
        <v>1</v>
      </c>
      <c r="H11" s="54">
        <v>0</v>
      </c>
      <c r="I11" s="68"/>
    </row>
    <row r="12" spans="1:9" ht="29.55" customHeight="1" x14ac:dyDescent="0.3">
      <c r="A12" s="18">
        <v>6</v>
      </c>
      <c r="B12" s="32" t="s">
        <v>8</v>
      </c>
      <c r="C12" s="8" t="s">
        <v>6</v>
      </c>
      <c r="D12" s="9" t="s">
        <v>7</v>
      </c>
      <c r="E12" s="8" t="s">
        <v>22</v>
      </c>
      <c r="F12" s="12" t="s">
        <v>14</v>
      </c>
      <c r="G12" s="13" t="s">
        <v>14</v>
      </c>
      <c r="H12" s="54">
        <v>0</v>
      </c>
      <c r="I12" s="68"/>
    </row>
    <row r="13" spans="1:9" ht="29.1" customHeight="1" x14ac:dyDescent="0.3">
      <c r="A13" s="18">
        <v>7</v>
      </c>
      <c r="B13" s="32" t="s">
        <v>18</v>
      </c>
      <c r="C13" s="8" t="s">
        <v>5</v>
      </c>
      <c r="D13" s="9" t="s">
        <v>72</v>
      </c>
      <c r="E13" s="8" t="s">
        <v>14</v>
      </c>
      <c r="F13" s="12" t="s">
        <v>14</v>
      </c>
      <c r="G13" s="13" t="s">
        <v>14</v>
      </c>
      <c r="H13" s="54">
        <v>0</v>
      </c>
      <c r="I13" s="68"/>
    </row>
    <row r="14" spans="1:9" ht="26.1" customHeight="1" x14ac:dyDescent="0.3">
      <c r="A14" s="17">
        <v>8</v>
      </c>
      <c r="B14" s="33" t="s">
        <v>26</v>
      </c>
      <c r="C14" s="8" t="s">
        <v>6</v>
      </c>
      <c r="D14" s="9" t="s">
        <v>73</v>
      </c>
      <c r="E14" s="8" t="s">
        <v>22</v>
      </c>
      <c r="F14" s="12" t="s">
        <v>14</v>
      </c>
      <c r="G14" s="14" t="s">
        <v>16</v>
      </c>
      <c r="H14" s="54">
        <v>0</v>
      </c>
      <c r="I14" s="68"/>
    </row>
    <row r="15" spans="1:9" ht="29.55" customHeight="1" x14ac:dyDescent="0.3">
      <c r="A15" s="17">
        <v>9</v>
      </c>
      <c r="B15" s="33" t="s">
        <v>82</v>
      </c>
      <c r="C15" s="8" t="s">
        <v>6</v>
      </c>
      <c r="D15" s="9" t="s">
        <v>30</v>
      </c>
      <c r="E15" s="8" t="s">
        <v>22</v>
      </c>
      <c r="F15" s="12" t="s">
        <v>14</v>
      </c>
      <c r="G15" s="14" t="s">
        <v>16</v>
      </c>
      <c r="H15" s="54">
        <v>0</v>
      </c>
      <c r="I15" s="68"/>
    </row>
    <row r="16" spans="1:9" ht="29.55" customHeight="1" thickBot="1" x14ac:dyDescent="0.35">
      <c r="A16" s="38">
        <v>10</v>
      </c>
      <c r="B16" s="39" t="s">
        <v>83</v>
      </c>
      <c r="C16" s="20" t="s">
        <v>6</v>
      </c>
      <c r="D16" s="21" t="str">
        <f>+D15</f>
        <v>Programme Director</v>
      </c>
      <c r="E16" s="20" t="s">
        <v>29</v>
      </c>
      <c r="F16" s="34" t="s">
        <v>29</v>
      </c>
      <c r="G16" s="35" t="s">
        <v>28</v>
      </c>
      <c r="H16" s="55">
        <v>0</v>
      </c>
      <c r="I16" s="68"/>
    </row>
    <row r="17" spans="1:9" ht="18" customHeight="1" thickBot="1" x14ac:dyDescent="0.35">
      <c r="A17" s="172"/>
      <c r="B17" s="166"/>
      <c r="C17" s="166"/>
      <c r="D17" s="166"/>
      <c r="E17" s="166"/>
      <c r="F17" s="166"/>
      <c r="G17" s="167"/>
      <c r="H17" s="94">
        <f>SUM(H3:H16)</f>
        <v>0</v>
      </c>
      <c r="I17" s="101"/>
    </row>
    <row r="18" spans="1:9" ht="21" customHeight="1" thickBot="1" x14ac:dyDescent="0.35">
      <c r="A18" s="151"/>
      <c r="B18" s="58" t="s">
        <v>122</v>
      </c>
      <c r="C18" s="59"/>
      <c r="D18" s="60"/>
      <c r="E18" s="59"/>
      <c r="F18" s="59"/>
      <c r="G18" s="99"/>
      <c r="H18" s="95"/>
      <c r="I18" s="70"/>
    </row>
    <row r="19" spans="1:9" ht="22.05" customHeight="1" x14ac:dyDescent="0.3">
      <c r="A19" s="152">
        <v>11</v>
      </c>
      <c r="B19" s="149" t="s">
        <v>54</v>
      </c>
      <c r="C19" s="8" t="s">
        <v>6</v>
      </c>
      <c r="D19" s="9" t="s">
        <v>7</v>
      </c>
      <c r="E19" s="8" t="s">
        <v>22</v>
      </c>
      <c r="F19" s="12" t="s">
        <v>14</v>
      </c>
      <c r="G19" s="13" t="s">
        <v>14</v>
      </c>
      <c r="H19" s="54">
        <v>0</v>
      </c>
      <c r="I19" s="68"/>
    </row>
    <row r="20" spans="1:9" ht="28.05" customHeight="1" x14ac:dyDescent="0.3">
      <c r="A20" s="152">
        <v>12</v>
      </c>
      <c r="B20" s="150" t="s">
        <v>55</v>
      </c>
      <c r="C20" s="20" t="s">
        <v>6</v>
      </c>
      <c r="D20" s="21" t="s">
        <v>30</v>
      </c>
      <c r="E20" s="20" t="s">
        <v>29</v>
      </c>
      <c r="F20" s="34" t="s">
        <v>29</v>
      </c>
      <c r="G20" s="35" t="s">
        <v>28</v>
      </c>
      <c r="H20" s="55">
        <v>0</v>
      </c>
      <c r="I20" s="91"/>
    </row>
    <row r="21" spans="1:9" ht="22.05" customHeight="1" x14ac:dyDescent="0.3">
      <c r="A21" s="152">
        <v>13</v>
      </c>
      <c r="B21" s="150" t="s">
        <v>123</v>
      </c>
      <c r="C21" s="20" t="s">
        <v>6</v>
      </c>
      <c r="D21" s="21" t="s">
        <v>30</v>
      </c>
      <c r="E21" s="20" t="s">
        <v>22</v>
      </c>
      <c r="F21" s="12" t="s">
        <v>14</v>
      </c>
      <c r="G21" s="13" t="s">
        <v>14</v>
      </c>
      <c r="H21" s="55">
        <v>0</v>
      </c>
      <c r="I21" s="91"/>
    </row>
    <row r="22" spans="1:9" ht="28.8" customHeight="1" x14ac:dyDescent="0.3">
      <c r="A22" s="152">
        <v>14</v>
      </c>
      <c r="B22" s="150" t="s">
        <v>124</v>
      </c>
      <c r="C22" s="20" t="s">
        <v>6</v>
      </c>
      <c r="D22" s="21" t="s">
        <v>30</v>
      </c>
      <c r="E22" s="20" t="s">
        <v>29</v>
      </c>
      <c r="F22" s="34" t="s">
        <v>14</v>
      </c>
      <c r="G22" s="148" t="s">
        <v>14</v>
      </c>
      <c r="H22" s="55">
        <v>0</v>
      </c>
      <c r="I22" s="91"/>
    </row>
    <row r="23" spans="1:9" ht="22.05" customHeight="1" thickBot="1" x14ac:dyDescent="0.35">
      <c r="A23" s="152">
        <v>15</v>
      </c>
      <c r="B23" s="150" t="s">
        <v>125</v>
      </c>
      <c r="C23" s="20" t="s">
        <v>6</v>
      </c>
      <c r="D23" s="21" t="s">
        <v>7</v>
      </c>
      <c r="E23" s="20" t="s">
        <v>22</v>
      </c>
      <c r="F23" s="12" t="s">
        <v>14</v>
      </c>
      <c r="G23" s="13" t="s">
        <v>14</v>
      </c>
      <c r="H23" s="55">
        <v>0</v>
      </c>
      <c r="I23" s="91"/>
    </row>
    <row r="24" spans="1:9" ht="18" customHeight="1" thickBot="1" x14ac:dyDescent="0.35">
      <c r="A24" s="165"/>
      <c r="B24" s="166"/>
      <c r="C24" s="166"/>
      <c r="D24" s="166"/>
      <c r="E24" s="166"/>
      <c r="F24" s="166"/>
      <c r="G24" s="167"/>
      <c r="H24" s="94">
        <f>SUM(H19:H23)</f>
        <v>0</v>
      </c>
      <c r="I24" s="101"/>
    </row>
    <row r="25" spans="1:9" ht="21" customHeight="1" thickBot="1" x14ac:dyDescent="0.35">
      <c r="A25" s="57"/>
      <c r="B25" s="58" t="s">
        <v>66</v>
      </c>
      <c r="C25" s="59"/>
      <c r="D25" s="60"/>
      <c r="E25" s="59"/>
      <c r="F25" s="59"/>
      <c r="G25" s="99"/>
      <c r="H25" s="95"/>
      <c r="I25" s="70"/>
    </row>
    <row r="26" spans="1:9" ht="28.05" customHeight="1" x14ac:dyDescent="0.3">
      <c r="A26" s="107">
        <v>16</v>
      </c>
      <c r="B26" s="110" t="s">
        <v>60</v>
      </c>
      <c r="C26" s="96"/>
      <c r="D26" s="97" t="s">
        <v>30</v>
      </c>
      <c r="E26" s="96" t="s">
        <v>56</v>
      </c>
      <c r="F26" s="41" t="s">
        <v>14</v>
      </c>
      <c r="G26" s="98" t="s">
        <v>14</v>
      </c>
      <c r="H26" s="65">
        <v>0</v>
      </c>
      <c r="I26" s="67"/>
    </row>
    <row r="27" spans="1:9" ht="43.05" customHeight="1" x14ac:dyDescent="0.3">
      <c r="A27" s="108">
        <v>17</v>
      </c>
      <c r="B27" s="111" t="s">
        <v>62</v>
      </c>
      <c r="C27" s="77"/>
      <c r="D27" s="79" t="str">
        <f>+D26</f>
        <v>Programme Director</v>
      </c>
      <c r="E27" s="77" t="s">
        <v>56</v>
      </c>
      <c r="F27" s="41" t="s">
        <v>14</v>
      </c>
      <c r="G27" s="78" t="s">
        <v>14</v>
      </c>
      <c r="H27" s="66">
        <v>0</v>
      </c>
      <c r="I27" s="68"/>
    </row>
    <row r="28" spans="1:9" ht="24" customHeight="1" x14ac:dyDescent="0.3">
      <c r="A28" s="108">
        <v>19</v>
      </c>
      <c r="B28" s="111" t="s">
        <v>61</v>
      </c>
      <c r="C28" s="77"/>
      <c r="D28" s="79" t="str">
        <f>+D27</f>
        <v>Programme Director</v>
      </c>
      <c r="E28" s="77" t="s">
        <v>22</v>
      </c>
      <c r="F28" s="40" t="s">
        <v>14</v>
      </c>
      <c r="G28" s="78" t="s">
        <v>14</v>
      </c>
      <c r="H28" s="66">
        <v>0</v>
      </c>
      <c r="I28" s="68"/>
    </row>
    <row r="29" spans="1:9" ht="36" customHeight="1" x14ac:dyDescent="0.3">
      <c r="A29" s="108">
        <v>19</v>
      </c>
      <c r="B29" s="112" t="s">
        <v>127</v>
      </c>
      <c r="C29" s="77"/>
      <c r="D29" s="79" t="str">
        <f>+D28</f>
        <v>Programme Director</v>
      </c>
      <c r="E29" s="77" t="s">
        <v>56</v>
      </c>
      <c r="F29" s="40" t="s">
        <v>64</v>
      </c>
      <c r="G29" s="78" t="s">
        <v>64</v>
      </c>
      <c r="H29" s="66">
        <v>0</v>
      </c>
      <c r="I29" s="68"/>
    </row>
    <row r="30" spans="1:9" ht="28.05" customHeight="1" thickBot="1" x14ac:dyDescent="0.35">
      <c r="A30" s="109">
        <v>20</v>
      </c>
      <c r="B30" s="113" t="s">
        <v>63</v>
      </c>
      <c r="C30" s="81"/>
      <c r="D30" s="82" t="str">
        <f>+D29</f>
        <v>Programme Director</v>
      </c>
      <c r="E30" s="81" t="s">
        <v>56</v>
      </c>
      <c r="F30" s="71" t="s">
        <v>64</v>
      </c>
      <c r="G30" s="83" t="s">
        <v>64</v>
      </c>
      <c r="H30" s="72">
        <v>0</v>
      </c>
      <c r="I30" s="91"/>
    </row>
    <row r="31" spans="1:9" ht="21" customHeight="1" thickBot="1" x14ac:dyDescent="0.35">
      <c r="A31" s="73"/>
      <c r="B31" s="74"/>
      <c r="C31" s="75"/>
      <c r="D31" s="76"/>
      <c r="E31" s="75"/>
      <c r="F31" s="75"/>
      <c r="G31" s="88"/>
      <c r="H31" s="80">
        <f>SUM(H26:H30)</f>
        <v>0</v>
      </c>
      <c r="I31" s="101"/>
    </row>
    <row r="32" spans="1:9" ht="25.05" customHeight="1" thickBot="1" x14ac:dyDescent="0.35">
      <c r="A32" s="155" t="s">
        <v>67</v>
      </c>
      <c r="B32" s="156"/>
      <c r="C32" s="156"/>
      <c r="D32" s="156"/>
      <c r="E32" s="89"/>
      <c r="F32" s="89"/>
      <c r="G32" s="90"/>
      <c r="H32" s="106"/>
      <c r="I32" s="70"/>
    </row>
    <row r="33" spans="1:9" ht="29.1" customHeight="1" x14ac:dyDescent="0.3">
      <c r="A33" s="27">
        <v>21</v>
      </c>
      <c r="B33" s="42" t="s">
        <v>121</v>
      </c>
      <c r="C33" s="22"/>
      <c r="D33" s="26" t="s">
        <v>38</v>
      </c>
      <c r="E33" s="22" t="s">
        <v>37</v>
      </c>
      <c r="F33" s="36" t="s">
        <v>37</v>
      </c>
      <c r="G33" s="61" t="s">
        <v>37</v>
      </c>
      <c r="H33" s="67">
        <v>0</v>
      </c>
      <c r="I33" s="67"/>
    </row>
    <row r="34" spans="1:9" ht="29.1" customHeight="1" x14ac:dyDescent="0.3">
      <c r="A34" s="27">
        <v>22</v>
      </c>
      <c r="B34" s="33" t="s">
        <v>36</v>
      </c>
      <c r="C34" s="8"/>
      <c r="D34" s="9" t="s">
        <v>38</v>
      </c>
      <c r="E34" s="8" t="s">
        <v>22</v>
      </c>
      <c r="F34" s="12" t="s">
        <v>14</v>
      </c>
      <c r="G34" s="62" t="s">
        <v>14</v>
      </c>
      <c r="H34" s="68">
        <v>0</v>
      </c>
      <c r="I34" s="68"/>
    </row>
    <row r="35" spans="1:9" ht="43.95" customHeight="1" x14ac:dyDescent="0.3">
      <c r="A35" s="28">
        <v>23</v>
      </c>
      <c r="B35" s="39" t="s">
        <v>78</v>
      </c>
      <c r="C35" s="20"/>
      <c r="D35" s="21" t="s">
        <v>38</v>
      </c>
      <c r="E35" s="20" t="s">
        <v>56</v>
      </c>
      <c r="F35" s="34" t="s">
        <v>56</v>
      </c>
      <c r="G35" s="63" t="s">
        <v>14</v>
      </c>
      <c r="H35" s="68">
        <v>0</v>
      </c>
      <c r="I35" s="68"/>
    </row>
    <row r="36" spans="1:9" ht="29.1" customHeight="1" x14ac:dyDescent="0.3">
      <c r="A36" s="28">
        <v>24</v>
      </c>
      <c r="B36" s="39" t="s">
        <v>57</v>
      </c>
      <c r="C36" s="20"/>
      <c r="D36" s="21" t="s">
        <v>38</v>
      </c>
      <c r="E36" s="20" t="s">
        <v>56</v>
      </c>
      <c r="F36" s="34" t="s">
        <v>14</v>
      </c>
      <c r="G36" s="63" t="s">
        <v>14</v>
      </c>
      <c r="H36" s="68">
        <v>0</v>
      </c>
      <c r="I36" s="68"/>
    </row>
    <row r="37" spans="1:9" ht="27" customHeight="1" thickBot="1" x14ac:dyDescent="0.35">
      <c r="A37" s="24">
        <v>25</v>
      </c>
      <c r="B37" s="39" t="s">
        <v>9</v>
      </c>
      <c r="C37" s="20"/>
      <c r="D37" s="21" t="s">
        <v>38</v>
      </c>
      <c r="E37" s="20" t="s">
        <v>22</v>
      </c>
      <c r="F37" s="34" t="s">
        <v>14</v>
      </c>
      <c r="G37" s="63" t="s">
        <v>14</v>
      </c>
      <c r="H37" s="91">
        <v>0</v>
      </c>
      <c r="I37" s="91"/>
    </row>
    <row r="38" spans="1:9" ht="27" customHeight="1" thickBot="1" x14ac:dyDescent="0.35">
      <c r="A38" s="84"/>
      <c r="B38" s="85"/>
      <c r="C38" s="86"/>
      <c r="D38" s="87"/>
      <c r="E38" s="75"/>
      <c r="F38" s="75"/>
      <c r="G38" s="88"/>
      <c r="H38" s="92">
        <f>SUM(H33:H37)</f>
        <v>0</v>
      </c>
      <c r="I38" s="101"/>
    </row>
    <row r="39" spans="1:9" ht="25.05" customHeight="1" thickBot="1" x14ac:dyDescent="0.35">
      <c r="A39" s="157" t="s">
        <v>68</v>
      </c>
      <c r="B39" s="158"/>
      <c r="C39" s="158"/>
      <c r="D39" s="158"/>
      <c r="E39" s="89"/>
      <c r="F39" s="89"/>
      <c r="G39" s="90"/>
      <c r="H39" s="93"/>
      <c r="I39" s="70"/>
    </row>
    <row r="40" spans="1:9" ht="29.1" customHeight="1" x14ac:dyDescent="0.3">
      <c r="A40" s="27">
        <v>26</v>
      </c>
      <c r="B40" s="114" t="s">
        <v>75</v>
      </c>
      <c r="C40" s="45"/>
      <c r="D40" s="44" t="s">
        <v>39</v>
      </c>
      <c r="E40" s="36" t="s">
        <v>22</v>
      </c>
      <c r="F40" s="36" t="s">
        <v>14</v>
      </c>
      <c r="G40" s="61" t="s">
        <v>14</v>
      </c>
      <c r="H40" s="67">
        <v>0</v>
      </c>
      <c r="I40" s="67"/>
    </row>
    <row r="41" spans="1:9" ht="29.1" customHeight="1" x14ac:dyDescent="0.3">
      <c r="A41" s="23">
        <v>27</v>
      </c>
      <c r="B41" s="112" t="s">
        <v>76</v>
      </c>
      <c r="C41" s="46"/>
      <c r="D41" s="44" t="s">
        <v>39</v>
      </c>
      <c r="E41" s="12" t="s">
        <v>22</v>
      </c>
      <c r="F41" s="12" t="s">
        <v>14</v>
      </c>
      <c r="G41" s="62" t="s">
        <v>14</v>
      </c>
      <c r="H41" s="68">
        <v>0</v>
      </c>
      <c r="I41" s="68"/>
    </row>
    <row r="42" spans="1:9" ht="29.1" customHeight="1" x14ac:dyDescent="0.3">
      <c r="A42" s="23">
        <v>28</v>
      </c>
      <c r="B42" s="112" t="s">
        <v>32</v>
      </c>
      <c r="C42" s="46"/>
      <c r="D42" s="44" t="s">
        <v>39</v>
      </c>
      <c r="E42" s="12" t="s">
        <v>22</v>
      </c>
      <c r="F42" s="12" t="s">
        <v>14</v>
      </c>
      <c r="G42" s="62" t="s">
        <v>14</v>
      </c>
      <c r="H42" s="68">
        <v>0</v>
      </c>
      <c r="I42" s="68"/>
    </row>
    <row r="43" spans="1:9" ht="29.1" customHeight="1" x14ac:dyDescent="0.3">
      <c r="A43" s="24">
        <v>29</v>
      </c>
      <c r="B43" s="112" t="s">
        <v>58</v>
      </c>
      <c r="C43" s="47"/>
      <c r="D43" s="186" t="str">
        <f>+D42</f>
        <v>ACD PS or equivalent</v>
      </c>
      <c r="E43" s="12" t="str">
        <f>+E42</f>
        <v>2 years</v>
      </c>
      <c r="F43" s="12" t="str">
        <f>+F42</f>
        <v>Annual</v>
      </c>
      <c r="G43" s="62" t="str">
        <f>+G42</f>
        <v>Annual</v>
      </c>
      <c r="H43" s="68">
        <v>0</v>
      </c>
      <c r="I43" s="68"/>
    </row>
    <row r="44" spans="1:9" ht="43.95" customHeight="1" thickBot="1" x14ac:dyDescent="0.35">
      <c r="A44" s="24">
        <v>30</v>
      </c>
      <c r="B44" s="113" t="s">
        <v>77</v>
      </c>
      <c r="C44" s="47"/>
      <c r="D44" s="43" t="s">
        <v>39</v>
      </c>
      <c r="E44" s="34" t="s">
        <v>22</v>
      </c>
      <c r="F44" s="34" t="s">
        <v>14</v>
      </c>
      <c r="G44" s="63" t="s">
        <v>14</v>
      </c>
      <c r="H44" s="91">
        <v>0</v>
      </c>
      <c r="I44" s="91"/>
    </row>
    <row r="45" spans="1:9" ht="29.1" customHeight="1" thickBot="1" x14ac:dyDescent="0.35">
      <c r="A45" s="84"/>
      <c r="B45" s="85"/>
      <c r="C45" s="86"/>
      <c r="D45" s="87"/>
      <c r="E45" s="75"/>
      <c r="F45" s="75"/>
      <c r="G45" s="88"/>
      <c r="H45" s="92">
        <f>SUM(H40:H44)</f>
        <v>0</v>
      </c>
      <c r="I45" s="101"/>
    </row>
    <row r="46" spans="1:9" ht="25.05" customHeight="1" thickBot="1" x14ac:dyDescent="0.35">
      <c r="A46" s="157" t="s">
        <v>69</v>
      </c>
      <c r="B46" s="158"/>
      <c r="C46" s="158"/>
      <c r="D46" s="158"/>
      <c r="E46" s="89"/>
      <c r="F46" s="89"/>
      <c r="G46" s="90"/>
      <c r="H46" s="93"/>
      <c r="I46" s="70"/>
    </row>
    <row r="47" spans="1:9" ht="29.1" customHeight="1" x14ac:dyDescent="0.3">
      <c r="A47" s="28">
        <v>31</v>
      </c>
      <c r="B47" s="115" t="s">
        <v>80</v>
      </c>
      <c r="C47" s="45"/>
      <c r="D47" s="102" t="s">
        <v>40</v>
      </c>
      <c r="E47" s="36" t="s">
        <v>22</v>
      </c>
      <c r="F47" s="36" t="s">
        <v>14</v>
      </c>
      <c r="G47" s="61" t="s">
        <v>14</v>
      </c>
      <c r="H47" s="67">
        <v>0</v>
      </c>
      <c r="I47" s="67"/>
    </row>
    <row r="48" spans="1:9" ht="29.1" customHeight="1" thickBot="1" x14ac:dyDescent="0.35">
      <c r="A48" s="28">
        <v>32</v>
      </c>
      <c r="B48" s="116" t="s">
        <v>71</v>
      </c>
      <c r="C48" s="47"/>
      <c r="D48" s="103" t="str">
        <f>+D47</f>
        <v>Head of finance</v>
      </c>
      <c r="E48" s="48" t="s">
        <v>56</v>
      </c>
      <c r="F48" s="48" t="s">
        <v>14</v>
      </c>
      <c r="G48" s="49" t="s">
        <v>14</v>
      </c>
      <c r="H48" s="69">
        <v>0</v>
      </c>
      <c r="I48" s="68"/>
    </row>
    <row r="49" spans="1:9" ht="29.1" customHeight="1" thickBot="1" x14ac:dyDescent="0.35">
      <c r="A49" s="84"/>
      <c r="B49" s="85"/>
      <c r="C49" s="86"/>
      <c r="D49" s="87"/>
      <c r="E49" s="75"/>
      <c r="F49" s="75"/>
      <c r="G49" s="88"/>
      <c r="H49" s="92">
        <f>H47+H48</f>
        <v>0</v>
      </c>
      <c r="I49" s="68"/>
    </row>
    <row r="50" spans="1:9" ht="25.05" customHeight="1" thickBot="1" x14ac:dyDescent="0.35">
      <c r="A50" s="173" t="s">
        <v>70</v>
      </c>
      <c r="B50" s="174"/>
      <c r="C50" s="174"/>
      <c r="D50" s="174"/>
      <c r="E50" s="89"/>
      <c r="F50" s="89"/>
      <c r="G50" s="90"/>
      <c r="H50" s="93"/>
      <c r="I50" s="68"/>
    </row>
    <row r="51" spans="1:9" ht="25.5" customHeight="1" x14ac:dyDescent="0.3">
      <c r="A51" s="117">
        <v>33</v>
      </c>
      <c r="B51" s="30" t="s">
        <v>79</v>
      </c>
      <c r="C51" s="119"/>
      <c r="D51" s="104" t="s">
        <v>19</v>
      </c>
      <c r="E51" s="10" t="s">
        <v>22</v>
      </c>
      <c r="F51" s="10" t="s">
        <v>14</v>
      </c>
      <c r="G51" s="11" t="s">
        <v>14</v>
      </c>
      <c r="H51" s="67">
        <v>0</v>
      </c>
      <c r="I51" s="68"/>
    </row>
    <row r="52" spans="1:9" ht="31.5" customHeight="1" thickBot="1" x14ac:dyDescent="0.35">
      <c r="A52" s="118">
        <v>34</v>
      </c>
      <c r="B52" s="113" t="s">
        <v>33</v>
      </c>
      <c r="C52" s="120"/>
      <c r="D52" s="105" t="s">
        <v>41</v>
      </c>
      <c r="E52" s="15" t="s">
        <v>14</v>
      </c>
      <c r="F52" s="15" t="s">
        <v>14</v>
      </c>
      <c r="G52" s="19" t="s">
        <v>27</v>
      </c>
      <c r="H52" s="70">
        <v>0</v>
      </c>
      <c r="I52" s="70"/>
    </row>
    <row r="53" spans="1:9" ht="27" customHeight="1" x14ac:dyDescent="0.3">
      <c r="A53" s="2"/>
      <c r="B53" s="3"/>
      <c r="C53" s="4"/>
      <c r="D53" s="5"/>
      <c r="H53" s="64">
        <f>H51+H52</f>
        <v>0</v>
      </c>
    </row>
    <row r="54" spans="1:9" x14ac:dyDescent="0.3">
      <c r="A54" s="2"/>
      <c r="B54" s="29" t="s">
        <v>43</v>
      </c>
      <c r="C54" s="4"/>
      <c r="D54" s="5"/>
    </row>
    <row r="55" spans="1:9" x14ac:dyDescent="0.3">
      <c r="A55" s="2"/>
      <c r="B55" s="3"/>
      <c r="C55" s="4"/>
      <c r="D55" s="5"/>
    </row>
    <row r="56" spans="1:9" x14ac:dyDescent="0.3">
      <c r="A56" s="2"/>
      <c r="B56" t="s">
        <v>45</v>
      </c>
      <c r="C56" s="4"/>
      <c r="D56" s="5"/>
    </row>
    <row r="57" spans="1:9" ht="16.2" thickBot="1" x14ac:dyDescent="0.35">
      <c r="A57" s="2"/>
      <c r="B57" s="3"/>
      <c r="C57" s="4"/>
      <c r="D57" s="5"/>
    </row>
    <row r="58" spans="1:9" ht="16.2" thickBot="1" x14ac:dyDescent="0.35">
      <c r="A58" s="2"/>
      <c r="B58" s="121" t="s">
        <v>46</v>
      </c>
      <c r="C58" s="135" t="s">
        <v>47</v>
      </c>
      <c r="D58" s="134" t="s">
        <v>48</v>
      </c>
    </row>
    <row r="59" spans="1:9" x14ac:dyDescent="0.3">
      <c r="A59" s="2"/>
      <c r="B59" s="124" t="s">
        <v>49</v>
      </c>
      <c r="C59" s="131">
        <v>10</v>
      </c>
      <c r="D59" s="128">
        <f>H24/C59</f>
        <v>0</v>
      </c>
    </row>
    <row r="60" spans="1:9" x14ac:dyDescent="0.3">
      <c r="A60" s="2"/>
      <c r="B60" s="125" t="s">
        <v>126</v>
      </c>
      <c r="C60" s="132">
        <v>5</v>
      </c>
      <c r="D60" s="129">
        <f>+H31/C60</f>
        <v>0</v>
      </c>
    </row>
    <row r="61" spans="1:9" x14ac:dyDescent="0.3">
      <c r="A61" s="2"/>
      <c r="B61" s="125" t="s">
        <v>59</v>
      </c>
      <c r="C61" s="132">
        <v>5</v>
      </c>
      <c r="D61" s="129">
        <f>+H32/C61</f>
        <v>0</v>
      </c>
    </row>
    <row r="62" spans="1:9" x14ac:dyDescent="0.3">
      <c r="A62" s="2"/>
      <c r="B62" s="126" t="s">
        <v>31</v>
      </c>
      <c r="C62" s="132">
        <v>5</v>
      </c>
      <c r="D62" s="129">
        <f>H38/C62</f>
        <v>0</v>
      </c>
    </row>
    <row r="63" spans="1:9" x14ac:dyDescent="0.3">
      <c r="A63" s="2"/>
      <c r="B63" s="126" t="s">
        <v>50</v>
      </c>
      <c r="C63" s="132">
        <v>5</v>
      </c>
      <c r="D63" s="129">
        <f>H45/C63</f>
        <v>0</v>
      </c>
    </row>
    <row r="64" spans="1:9" x14ac:dyDescent="0.3">
      <c r="A64" s="2"/>
      <c r="B64" s="126" t="s">
        <v>10</v>
      </c>
      <c r="C64" s="132">
        <v>2</v>
      </c>
      <c r="D64" s="129">
        <f>H49/C64</f>
        <v>0</v>
      </c>
    </row>
    <row r="65" spans="1:4" ht="16.2" thickBot="1" x14ac:dyDescent="0.35">
      <c r="A65" s="2"/>
      <c r="B65" s="127" t="s">
        <v>51</v>
      </c>
      <c r="C65" s="133">
        <v>2</v>
      </c>
      <c r="D65" s="130">
        <f>H53/C65</f>
        <v>0</v>
      </c>
    </row>
    <row r="66" spans="1:4" ht="16.2" thickBot="1" x14ac:dyDescent="0.35">
      <c r="A66" s="2"/>
      <c r="B66" s="37" t="s">
        <v>52</v>
      </c>
      <c r="C66" s="123">
        <f>SUM(C59:C65)</f>
        <v>34</v>
      </c>
      <c r="D66" s="122">
        <f>(H53+H49+H45+H38+H24)/C66</f>
        <v>0</v>
      </c>
    </row>
    <row r="67" spans="1:4" x14ac:dyDescent="0.3">
      <c r="A67" s="2"/>
      <c r="B67" s="3"/>
      <c r="C67" s="4"/>
      <c r="D67" s="5"/>
    </row>
    <row r="68" spans="1:4" x14ac:dyDescent="0.3">
      <c r="A68" s="2"/>
      <c r="B68" s="3"/>
      <c r="C68" s="4"/>
      <c r="D68" s="5"/>
    </row>
    <row r="69" spans="1:4" x14ac:dyDescent="0.3">
      <c r="A69" s="2"/>
      <c r="B69" s="3"/>
      <c r="C69" s="4"/>
      <c r="D69" s="5"/>
    </row>
    <row r="70" spans="1:4" x14ac:dyDescent="0.3">
      <c r="A70" s="2"/>
      <c r="B70" s="3"/>
      <c r="C70" s="4"/>
      <c r="D70" s="5"/>
    </row>
    <row r="71" spans="1:4" x14ac:dyDescent="0.3">
      <c r="A71" s="2"/>
      <c r="B71" s="3"/>
      <c r="C71" s="4"/>
      <c r="D71" s="5"/>
    </row>
    <row r="72" spans="1:4" x14ac:dyDescent="0.3">
      <c r="A72" s="2"/>
      <c r="B72" s="3"/>
      <c r="C72" s="4"/>
      <c r="D72" s="5"/>
    </row>
    <row r="73" spans="1:4" x14ac:dyDescent="0.3">
      <c r="A73" s="2"/>
      <c r="B73" s="3"/>
      <c r="C73" s="4"/>
      <c r="D73" s="5"/>
    </row>
    <row r="74" spans="1:4" x14ac:dyDescent="0.3">
      <c r="A74" s="2"/>
      <c r="B74" s="3"/>
      <c r="C74" s="4"/>
      <c r="D74" s="5"/>
    </row>
    <row r="75" spans="1:4" x14ac:dyDescent="0.3">
      <c r="A75" s="2"/>
      <c r="B75" s="3"/>
      <c r="C75" s="4"/>
      <c r="D75" s="5"/>
    </row>
    <row r="76" spans="1:4" x14ac:dyDescent="0.3">
      <c r="A76" s="2"/>
      <c r="B76" s="3"/>
      <c r="C76" s="4"/>
      <c r="D76" s="5"/>
    </row>
    <row r="77" spans="1:4" x14ac:dyDescent="0.3">
      <c r="A77" s="2"/>
      <c r="B77" s="3"/>
      <c r="C77" s="4"/>
      <c r="D77" s="5"/>
    </row>
    <row r="78" spans="1:4" x14ac:dyDescent="0.3">
      <c r="A78" s="2"/>
      <c r="B78" s="3"/>
      <c r="C78" s="4"/>
      <c r="D78" s="5"/>
    </row>
    <row r="79" spans="1:4" x14ac:dyDescent="0.3">
      <c r="A79" s="2"/>
      <c r="B79" s="3"/>
      <c r="C79" s="4"/>
      <c r="D79" s="5"/>
    </row>
    <row r="80" spans="1:4" x14ac:dyDescent="0.3">
      <c r="A80" s="2"/>
      <c r="B80" s="3"/>
      <c r="C80" s="4"/>
      <c r="D80" s="5"/>
    </row>
    <row r="81" spans="1:4" x14ac:dyDescent="0.3">
      <c r="A81" s="2"/>
      <c r="B81" s="3"/>
      <c r="C81" s="4"/>
      <c r="D81" s="5"/>
    </row>
    <row r="82" spans="1:4" x14ac:dyDescent="0.3">
      <c r="A82" s="2"/>
      <c r="B82" s="3"/>
      <c r="C82" s="4"/>
      <c r="D82" s="5"/>
    </row>
    <row r="83" spans="1:4" x14ac:dyDescent="0.3">
      <c r="A83" s="2"/>
      <c r="B83" s="3"/>
      <c r="C83" s="4"/>
      <c r="D83" s="5"/>
    </row>
    <row r="84" spans="1:4" x14ac:dyDescent="0.3">
      <c r="A84" s="2"/>
      <c r="B84" s="3"/>
      <c r="C84" s="4"/>
      <c r="D84" s="5"/>
    </row>
    <row r="85" spans="1:4" x14ac:dyDescent="0.3">
      <c r="A85" s="2"/>
      <c r="B85" s="3"/>
      <c r="C85" s="4"/>
      <c r="D85" s="5"/>
    </row>
    <row r="86" spans="1:4" x14ac:dyDescent="0.3">
      <c r="A86" s="2"/>
      <c r="B86" s="3"/>
      <c r="C86" s="4"/>
      <c r="D86" s="5"/>
    </row>
    <row r="87" spans="1:4" x14ac:dyDescent="0.3">
      <c r="A87" s="2"/>
      <c r="B87" s="3"/>
      <c r="C87" s="4"/>
      <c r="D87" s="5"/>
    </row>
    <row r="88" spans="1:4" x14ac:dyDescent="0.3">
      <c r="A88" s="2"/>
      <c r="B88" s="3"/>
      <c r="C88" s="4"/>
      <c r="D88" s="5"/>
    </row>
    <row r="89" spans="1:4" x14ac:dyDescent="0.3">
      <c r="A89" s="2"/>
      <c r="B89" s="3"/>
      <c r="C89" s="4"/>
      <c r="D89" s="5"/>
    </row>
    <row r="90" spans="1:4" x14ac:dyDescent="0.3">
      <c r="A90" s="2"/>
      <c r="B90" s="3"/>
      <c r="C90" s="4"/>
      <c r="D90" s="5"/>
    </row>
    <row r="91" spans="1:4" x14ac:dyDescent="0.3">
      <c r="A91" s="2"/>
      <c r="B91" s="3"/>
      <c r="C91" s="4"/>
      <c r="D91" s="5"/>
    </row>
    <row r="92" spans="1:4" x14ac:dyDescent="0.3">
      <c r="A92" s="2"/>
      <c r="B92" s="3"/>
      <c r="C92" s="4"/>
      <c r="D92" s="5"/>
    </row>
    <row r="93" spans="1:4" x14ac:dyDescent="0.3">
      <c r="A93" s="2"/>
      <c r="B93" s="3"/>
      <c r="C93" s="4"/>
      <c r="D93" s="5"/>
    </row>
    <row r="94" spans="1:4" x14ac:dyDescent="0.3">
      <c r="A94" s="2"/>
      <c r="B94" s="3"/>
      <c r="C94" s="4"/>
      <c r="D94" s="5"/>
    </row>
    <row r="95" spans="1:4" x14ac:dyDescent="0.3">
      <c r="A95" s="2"/>
      <c r="B95" s="3"/>
      <c r="C95" s="4"/>
      <c r="D95" s="5"/>
    </row>
    <row r="96" spans="1:4" x14ac:dyDescent="0.3">
      <c r="A96" s="2"/>
      <c r="B96" s="3"/>
      <c r="C96" s="4"/>
      <c r="D96" s="5"/>
    </row>
    <row r="97" spans="1:4" x14ac:dyDescent="0.3">
      <c r="A97" s="2"/>
      <c r="B97" s="3"/>
      <c r="C97" s="4"/>
      <c r="D97" s="5"/>
    </row>
    <row r="98" spans="1:4" x14ac:dyDescent="0.3">
      <c r="A98" s="2"/>
      <c r="B98" s="3"/>
      <c r="C98" s="4"/>
      <c r="D98" s="5"/>
    </row>
    <row r="99" spans="1:4" x14ac:dyDescent="0.3">
      <c r="A99" s="2"/>
      <c r="B99" s="3"/>
      <c r="C99" s="4"/>
      <c r="D99" s="5"/>
    </row>
    <row r="100" spans="1:4" x14ac:dyDescent="0.3">
      <c r="A100" s="2"/>
      <c r="B100" s="3"/>
      <c r="C100" s="4"/>
      <c r="D100" s="5"/>
    </row>
    <row r="101" spans="1:4" x14ac:dyDescent="0.3">
      <c r="A101" s="2"/>
      <c r="B101" s="3"/>
      <c r="C101" s="4"/>
      <c r="D101" s="5"/>
    </row>
    <row r="102" spans="1:4" x14ac:dyDescent="0.3">
      <c r="A102" s="2"/>
      <c r="B102" s="3"/>
      <c r="C102" s="4"/>
      <c r="D102" s="5"/>
    </row>
    <row r="103" spans="1:4" x14ac:dyDescent="0.3">
      <c r="A103" s="2"/>
      <c r="B103" s="3"/>
      <c r="C103" s="4"/>
      <c r="D103" s="5"/>
    </row>
    <row r="104" spans="1:4" x14ac:dyDescent="0.3">
      <c r="A104" s="2"/>
      <c r="B104" s="3"/>
      <c r="C104" s="4"/>
      <c r="D104" s="5"/>
    </row>
    <row r="105" spans="1:4" x14ac:dyDescent="0.3">
      <c r="A105" s="2"/>
      <c r="B105" s="3"/>
      <c r="C105" s="4"/>
      <c r="D105" s="5"/>
    </row>
    <row r="106" spans="1:4" x14ac:dyDescent="0.3">
      <c r="A106" s="2"/>
      <c r="B106" s="3"/>
      <c r="C106" s="4"/>
      <c r="D106" s="5"/>
    </row>
    <row r="107" spans="1:4" x14ac:dyDescent="0.3">
      <c r="A107" s="2"/>
      <c r="B107" s="3"/>
      <c r="C107" s="4"/>
      <c r="D107" s="5"/>
    </row>
    <row r="108" spans="1:4" x14ac:dyDescent="0.3">
      <c r="A108" s="2"/>
      <c r="B108" s="3"/>
      <c r="C108" s="4"/>
      <c r="D108" s="5"/>
    </row>
    <row r="109" spans="1:4" x14ac:dyDescent="0.3">
      <c r="A109" s="2"/>
      <c r="B109" s="3"/>
      <c r="C109" s="4"/>
      <c r="D109" s="5"/>
    </row>
    <row r="110" spans="1:4" x14ac:dyDescent="0.3">
      <c r="A110" s="2"/>
      <c r="B110" s="3"/>
      <c r="C110" s="4"/>
      <c r="D110" s="5"/>
    </row>
    <row r="111" spans="1:4" x14ac:dyDescent="0.3">
      <c r="A111" s="2"/>
      <c r="B111" s="3"/>
      <c r="C111" s="4"/>
      <c r="D111" s="5"/>
    </row>
    <row r="112" spans="1:4" x14ac:dyDescent="0.3">
      <c r="A112" s="2"/>
      <c r="B112" s="3"/>
      <c r="C112" s="4"/>
      <c r="D112" s="5"/>
    </row>
    <row r="113" spans="1:4" x14ac:dyDescent="0.3">
      <c r="A113" s="2"/>
      <c r="B113" s="3"/>
      <c r="C113" s="4"/>
      <c r="D113" s="5"/>
    </row>
    <row r="114" spans="1:4" x14ac:dyDescent="0.3">
      <c r="A114" s="2"/>
      <c r="B114" s="3"/>
      <c r="C114" s="4"/>
      <c r="D114" s="5"/>
    </row>
    <row r="115" spans="1:4" x14ac:dyDescent="0.3">
      <c r="A115" s="2"/>
      <c r="B115" s="3"/>
      <c r="C115" s="4"/>
      <c r="D115" s="5"/>
    </row>
    <row r="116" spans="1:4" x14ac:dyDescent="0.3">
      <c r="A116" s="2"/>
      <c r="B116" s="3"/>
      <c r="C116" s="4"/>
      <c r="D116" s="5"/>
    </row>
    <row r="117" spans="1:4" x14ac:dyDescent="0.3">
      <c r="A117" s="2"/>
      <c r="B117" s="3"/>
      <c r="C117" s="4"/>
      <c r="D117" s="5"/>
    </row>
    <row r="118" spans="1:4" x14ac:dyDescent="0.3">
      <c r="A118" s="2"/>
      <c r="B118" s="3"/>
      <c r="C118" s="4"/>
      <c r="D118" s="5"/>
    </row>
    <row r="119" spans="1:4" x14ac:dyDescent="0.3">
      <c r="A119" s="2"/>
      <c r="B119" s="3"/>
      <c r="C119" s="4"/>
      <c r="D119" s="5"/>
    </row>
    <row r="120" spans="1:4" x14ac:dyDescent="0.3">
      <c r="A120" s="2"/>
      <c r="B120" s="3"/>
      <c r="C120" s="4"/>
      <c r="D120" s="5"/>
    </row>
    <row r="121" spans="1:4" x14ac:dyDescent="0.3">
      <c r="A121" s="2"/>
      <c r="B121" s="3"/>
      <c r="C121" s="4"/>
      <c r="D121" s="5"/>
    </row>
    <row r="122" spans="1:4" x14ac:dyDescent="0.3">
      <c r="A122" s="2"/>
      <c r="B122" s="3"/>
      <c r="C122" s="4"/>
      <c r="D122" s="5"/>
    </row>
    <row r="123" spans="1:4" x14ac:dyDescent="0.3">
      <c r="A123" s="2"/>
      <c r="B123" s="3"/>
      <c r="C123" s="4"/>
      <c r="D123" s="5"/>
    </row>
    <row r="124" spans="1:4" x14ac:dyDescent="0.3">
      <c r="A124" s="2"/>
      <c r="B124" s="3"/>
      <c r="C124" s="4"/>
      <c r="D124" s="5"/>
    </row>
    <row r="125" spans="1:4" x14ac:dyDescent="0.3">
      <c r="A125" s="2"/>
      <c r="B125" s="3"/>
      <c r="C125" s="4"/>
      <c r="D125" s="5"/>
    </row>
    <row r="126" spans="1:4" x14ac:dyDescent="0.3">
      <c r="A126" s="2"/>
      <c r="B126" s="3"/>
      <c r="C126" s="4"/>
      <c r="D126" s="5"/>
    </row>
    <row r="127" spans="1:4" x14ac:dyDescent="0.3">
      <c r="A127" s="2"/>
      <c r="B127" s="3"/>
      <c r="C127" s="4"/>
      <c r="D127" s="5"/>
    </row>
    <row r="128" spans="1:4" x14ac:dyDescent="0.3">
      <c r="A128" s="2"/>
      <c r="B128" s="3"/>
      <c r="C128" s="4"/>
      <c r="D128" s="5"/>
    </row>
    <row r="129" spans="1:4" x14ac:dyDescent="0.3">
      <c r="A129" s="2"/>
      <c r="B129" s="3"/>
      <c r="C129" s="4"/>
      <c r="D129" s="5"/>
    </row>
    <row r="130" spans="1:4" x14ac:dyDescent="0.3">
      <c r="A130" s="2"/>
      <c r="B130" s="3"/>
      <c r="C130" s="4"/>
      <c r="D130" s="5"/>
    </row>
    <row r="131" spans="1:4" x14ac:dyDescent="0.3">
      <c r="A131" s="2"/>
      <c r="B131" s="3"/>
      <c r="C131" s="4"/>
      <c r="D131" s="5"/>
    </row>
    <row r="132" spans="1:4" x14ac:dyDescent="0.3">
      <c r="A132" s="2"/>
      <c r="B132" s="3"/>
      <c r="C132" s="4"/>
      <c r="D132" s="5"/>
    </row>
    <row r="133" spans="1:4" x14ac:dyDescent="0.3">
      <c r="A133" s="2"/>
      <c r="B133" s="3"/>
      <c r="C133" s="4"/>
      <c r="D133" s="5"/>
    </row>
  </sheetData>
  <mergeCells count="15">
    <mergeCell ref="A50:D50"/>
    <mergeCell ref="E4:G4"/>
    <mergeCell ref="E5:E6"/>
    <mergeCell ref="F5:F6"/>
    <mergeCell ref="G5:G6"/>
    <mergeCell ref="A2:G2"/>
    <mergeCell ref="A32:D32"/>
    <mergeCell ref="A39:D39"/>
    <mergeCell ref="A46:D46"/>
    <mergeCell ref="I5:I6"/>
    <mergeCell ref="C5:D6"/>
    <mergeCell ref="A24:G24"/>
    <mergeCell ref="H5:H6"/>
    <mergeCell ref="A5:B6"/>
    <mergeCell ref="A17:G17"/>
  </mergeCells>
  <conditionalFormatting sqref="D59:D60 D62:D66">
    <cfRule type="dataBar" priority="2">
      <dataBar>
        <cfvo type="min"/>
        <cfvo type="max"/>
        <color rgb="FFFF555A"/>
      </dataBar>
      <extLst>
        <ext xmlns:x14="http://schemas.microsoft.com/office/spreadsheetml/2009/9/main" uri="{B025F937-C7B1-47D3-B67F-A62EFF666E3E}">
          <x14:id>{002EEA3F-2C75-4935-A732-5FA8B74CE957}</x14:id>
        </ext>
      </extLst>
    </cfRule>
  </conditionalFormatting>
  <conditionalFormatting sqref="D61">
    <cfRule type="dataBar" priority="1">
      <dataBar>
        <cfvo type="min"/>
        <cfvo type="max"/>
        <color rgb="FFFF555A"/>
      </dataBar>
      <extLst>
        <ext xmlns:x14="http://schemas.microsoft.com/office/spreadsheetml/2009/9/main" uri="{B025F937-C7B1-47D3-B67F-A62EFF666E3E}">
          <x14:id>{C1F5B9EA-0529-4334-B461-CE069B3DE960}</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002EEA3F-2C75-4935-A732-5FA8B74CE957}">
            <x14:dataBar direction="leftToRight" negativeBarColorSameAsPositive="1" axisPosition="none">
              <x14:cfvo type="min"/>
              <x14:cfvo type="max"/>
            </x14:dataBar>
          </x14:cfRule>
          <xm:sqref>D59:D60 D62:D66</xm:sqref>
        </x14:conditionalFormatting>
        <x14:conditionalFormatting xmlns:xm="http://schemas.microsoft.com/office/excel/2006/main">
          <x14:cfRule type="dataBar" id="{C1F5B9EA-0529-4334-B461-CE069B3DE960}">
            <x14:dataBar direction="leftToRight" negativeBarColorSameAsPositive="1" axisPosition="none">
              <x14:cfvo type="min"/>
              <x14:cfvo type="max"/>
            </x14:dataBar>
          </x14:cfRule>
          <xm:sqref>D61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0"/>
  <sheetViews>
    <sheetView topLeftCell="A23" workbookViewId="0">
      <selection activeCell="B31" sqref="B31"/>
    </sheetView>
  </sheetViews>
  <sheetFormatPr defaultRowHeight="15.6" x14ac:dyDescent="0.3"/>
  <cols>
    <col min="1" max="1" width="8.796875" customWidth="1"/>
    <col min="2" max="2" width="48.59765625" customWidth="1"/>
    <col min="3" max="3" width="14.69921875" customWidth="1"/>
    <col min="5" max="5" width="11.8984375" customWidth="1"/>
    <col min="6" max="6" width="12.796875" customWidth="1"/>
    <col min="7" max="7" width="12.296875" customWidth="1"/>
  </cols>
  <sheetData>
    <row r="1" spans="2:7" x14ac:dyDescent="0.3">
      <c r="B1" s="146" t="s">
        <v>2</v>
      </c>
      <c r="C1" s="146" t="s">
        <v>3</v>
      </c>
      <c r="D1" s="146" t="s">
        <v>4</v>
      </c>
      <c r="E1" s="182" t="s">
        <v>117</v>
      </c>
      <c r="F1" s="183"/>
      <c r="G1" s="183"/>
    </row>
    <row r="2" spans="2:7" ht="18" customHeight="1" x14ac:dyDescent="0.3">
      <c r="B2" s="147" t="s">
        <v>118</v>
      </c>
      <c r="C2" s="184" t="s">
        <v>11</v>
      </c>
      <c r="D2" s="185"/>
      <c r="E2" s="136" t="s">
        <v>12</v>
      </c>
      <c r="F2" s="136" t="s">
        <v>13</v>
      </c>
      <c r="G2" s="136" t="s">
        <v>116</v>
      </c>
    </row>
    <row r="3" spans="2:7" ht="54" customHeight="1" x14ac:dyDescent="0.3">
      <c r="B3" s="140" t="s">
        <v>85</v>
      </c>
      <c r="C3" s="136" t="s">
        <v>6</v>
      </c>
      <c r="D3" s="137"/>
      <c r="E3" s="138"/>
      <c r="F3" s="138"/>
      <c r="G3" s="139" t="s">
        <v>84</v>
      </c>
    </row>
    <row r="4" spans="2:7" ht="31.2" x14ac:dyDescent="0.3">
      <c r="B4" s="141" t="s">
        <v>86</v>
      </c>
      <c r="C4" s="136" t="s">
        <v>5</v>
      </c>
      <c r="D4" s="137"/>
      <c r="E4" s="138"/>
      <c r="F4" s="139" t="s">
        <v>84</v>
      </c>
      <c r="G4" s="139" t="s">
        <v>84</v>
      </c>
    </row>
    <row r="5" spans="2:7" ht="31.2" x14ac:dyDescent="0.3">
      <c r="B5" s="141" t="s">
        <v>87</v>
      </c>
      <c r="C5" s="136" t="s">
        <v>5</v>
      </c>
      <c r="D5" s="137"/>
      <c r="E5" s="138"/>
      <c r="F5" s="139" t="s">
        <v>84</v>
      </c>
      <c r="G5" s="139" t="s">
        <v>84</v>
      </c>
    </row>
    <row r="6" spans="2:7" ht="31.2" x14ac:dyDescent="0.3">
      <c r="B6" s="141" t="s">
        <v>119</v>
      </c>
      <c r="C6" s="136" t="s">
        <v>5</v>
      </c>
      <c r="D6" s="137"/>
      <c r="E6" s="138"/>
      <c r="F6" s="139" t="s">
        <v>84</v>
      </c>
      <c r="G6" s="139" t="s">
        <v>84</v>
      </c>
    </row>
    <row r="7" spans="2:7" x14ac:dyDescent="0.3">
      <c r="B7" s="142" t="s">
        <v>88</v>
      </c>
      <c r="C7" s="136" t="s">
        <v>5</v>
      </c>
      <c r="D7" s="137"/>
      <c r="E7" s="138"/>
      <c r="F7" s="138"/>
      <c r="G7" s="139" t="s">
        <v>84</v>
      </c>
    </row>
    <row r="8" spans="2:7" ht="45" customHeight="1" x14ac:dyDescent="0.3">
      <c r="B8" s="142" t="s">
        <v>89</v>
      </c>
      <c r="C8" s="136" t="s">
        <v>90</v>
      </c>
      <c r="D8" s="137"/>
      <c r="E8" s="138"/>
      <c r="F8" s="138"/>
      <c r="G8" s="139" t="s">
        <v>84</v>
      </c>
    </row>
    <row r="9" spans="2:7" ht="34.799999999999997" customHeight="1" x14ac:dyDescent="0.3">
      <c r="B9" s="142" t="s">
        <v>120</v>
      </c>
      <c r="C9" s="136" t="s">
        <v>91</v>
      </c>
      <c r="D9" s="137"/>
      <c r="E9" s="138"/>
      <c r="F9" s="138"/>
      <c r="G9" s="139" t="s">
        <v>84</v>
      </c>
    </row>
    <row r="10" spans="2:7" ht="84.6" customHeight="1" x14ac:dyDescent="0.3">
      <c r="B10" s="142" t="s">
        <v>92</v>
      </c>
      <c r="C10" s="136" t="s">
        <v>6</v>
      </c>
      <c r="D10" s="137"/>
      <c r="E10" s="138"/>
      <c r="F10" s="138"/>
      <c r="G10" s="139" t="s">
        <v>84</v>
      </c>
    </row>
    <row r="11" spans="2:7" ht="78.599999999999994" customHeight="1" x14ac:dyDescent="0.3">
      <c r="B11" s="143" t="s">
        <v>93</v>
      </c>
      <c r="C11" s="144" t="s">
        <v>91</v>
      </c>
      <c r="D11" s="137"/>
      <c r="E11" s="138"/>
      <c r="F11" s="138"/>
      <c r="G11" s="139" t="s">
        <v>84</v>
      </c>
    </row>
    <row r="12" spans="2:7" ht="49.8" customHeight="1" x14ac:dyDescent="0.3">
      <c r="B12" s="142" t="s">
        <v>94</v>
      </c>
      <c r="C12" s="136" t="s">
        <v>95</v>
      </c>
      <c r="D12" s="137"/>
      <c r="E12" s="138"/>
      <c r="F12" s="138"/>
      <c r="G12" s="139" t="s">
        <v>84</v>
      </c>
    </row>
    <row r="13" spans="2:7" ht="51" customHeight="1" x14ac:dyDescent="0.3">
      <c r="B13" s="142" t="s">
        <v>96</v>
      </c>
      <c r="C13" s="136" t="s">
        <v>6</v>
      </c>
      <c r="D13" s="137"/>
      <c r="E13" s="138"/>
      <c r="F13" s="138"/>
      <c r="G13" s="139" t="s">
        <v>84</v>
      </c>
    </row>
    <row r="14" spans="2:7" ht="36.6" customHeight="1" x14ac:dyDescent="0.3">
      <c r="B14" s="142" t="s">
        <v>97</v>
      </c>
      <c r="C14" s="136" t="s">
        <v>90</v>
      </c>
      <c r="D14" s="137"/>
      <c r="E14" s="138"/>
      <c r="F14" s="138"/>
      <c r="G14" s="139" t="s">
        <v>84</v>
      </c>
    </row>
    <row r="15" spans="2:7" ht="52.2" customHeight="1" x14ac:dyDescent="0.3">
      <c r="B15" s="142" t="s">
        <v>98</v>
      </c>
      <c r="C15" s="136" t="s">
        <v>91</v>
      </c>
      <c r="D15" s="137"/>
      <c r="E15" s="138"/>
      <c r="F15" s="139" t="s">
        <v>84</v>
      </c>
      <c r="G15" s="139" t="s">
        <v>84</v>
      </c>
    </row>
    <row r="16" spans="2:7" ht="35.4" customHeight="1" x14ac:dyDescent="0.3">
      <c r="B16" s="140" t="s">
        <v>100</v>
      </c>
      <c r="C16" s="136" t="s">
        <v>99</v>
      </c>
      <c r="D16" s="137"/>
      <c r="E16" s="138"/>
      <c r="F16" s="138"/>
      <c r="G16" s="139" t="s">
        <v>84</v>
      </c>
    </row>
    <row r="17" spans="2:7" ht="31.2" x14ac:dyDescent="0.3">
      <c r="B17" s="142" t="s">
        <v>101</v>
      </c>
      <c r="C17" s="136" t="s">
        <v>99</v>
      </c>
      <c r="D17" s="137"/>
      <c r="E17" s="138"/>
      <c r="F17" s="138"/>
      <c r="G17" s="139" t="s">
        <v>84</v>
      </c>
    </row>
    <row r="18" spans="2:7" ht="17.399999999999999" customHeight="1" x14ac:dyDescent="0.3">
      <c r="B18" s="142" t="s">
        <v>102</v>
      </c>
      <c r="C18" s="136" t="s">
        <v>6</v>
      </c>
      <c r="D18" s="137"/>
      <c r="E18" s="136"/>
      <c r="F18" s="136"/>
      <c r="G18" s="139" t="s">
        <v>84</v>
      </c>
    </row>
    <row r="19" spans="2:7" ht="34.200000000000003" customHeight="1" x14ac:dyDescent="0.3">
      <c r="B19" s="142" t="s">
        <v>103</v>
      </c>
      <c r="C19" s="136" t="s">
        <v>5</v>
      </c>
      <c r="D19" s="137"/>
      <c r="E19" s="139" t="s">
        <v>84</v>
      </c>
      <c r="F19" s="139" t="s">
        <v>84</v>
      </c>
      <c r="G19" s="139" t="s">
        <v>84</v>
      </c>
    </row>
    <row r="20" spans="2:7" ht="34.799999999999997" customHeight="1" x14ac:dyDescent="0.3">
      <c r="B20" s="142" t="s">
        <v>71</v>
      </c>
      <c r="C20" s="136" t="s">
        <v>10</v>
      </c>
      <c r="D20" s="137"/>
      <c r="E20" s="136"/>
      <c r="F20" s="136"/>
      <c r="G20" s="139" t="s">
        <v>84</v>
      </c>
    </row>
    <row r="21" spans="2:7" ht="36.6" customHeight="1" x14ac:dyDescent="0.3">
      <c r="B21" s="142" t="s">
        <v>104</v>
      </c>
      <c r="C21" s="136" t="s">
        <v>105</v>
      </c>
      <c r="D21" s="137"/>
      <c r="E21" s="136"/>
      <c r="F21" s="136"/>
      <c r="G21" s="139" t="s">
        <v>84</v>
      </c>
    </row>
    <row r="22" spans="2:7" ht="52.2" customHeight="1" x14ac:dyDescent="0.3">
      <c r="B22" s="140" t="s">
        <v>106</v>
      </c>
      <c r="C22" s="136" t="s">
        <v>105</v>
      </c>
      <c r="D22" s="137"/>
      <c r="E22" s="136"/>
      <c r="F22" s="136"/>
      <c r="G22" s="139" t="s">
        <v>84</v>
      </c>
    </row>
    <row r="23" spans="2:7" ht="50.4" customHeight="1" x14ac:dyDescent="0.3">
      <c r="B23" s="140" t="s">
        <v>107</v>
      </c>
      <c r="C23" s="136" t="s">
        <v>108</v>
      </c>
      <c r="D23" s="137"/>
      <c r="E23" s="136"/>
      <c r="F23" s="136"/>
      <c r="G23" s="139" t="s">
        <v>84</v>
      </c>
    </row>
    <row r="24" spans="2:7" ht="46.8" x14ac:dyDescent="0.3">
      <c r="B24" s="140" t="s">
        <v>109</v>
      </c>
      <c r="C24" s="144" t="s">
        <v>108</v>
      </c>
      <c r="D24" s="137"/>
      <c r="E24" s="136"/>
      <c r="F24" s="136"/>
      <c r="G24" s="139" t="s">
        <v>84</v>
      </c>
    </row>
    <row r="25" spans="2:7" ht="36" customHeight="1" x14ac:dyDescent="0.3">
      <c r="B25" s="140" t="s">
        <v>110</v>
      </c>
      <c r="C25" s="136" t="s">
        <v>108</v>
      </c>
      <c r="D25" s="137"/>
      <c r="E25" s="136"/>
      <c r="F25" s="136"/>
      <c r="G25" s="139" t="s">
        <v>84</v>
      </c>
    </row>
    <row r="26" spans="2:7" ht="66" customHeight="1" x14ac:dyDescent="0.3">
      <c r="B26" s="142" t="s">
        <v>111</v>
      </c>
      <c r="C26" s="136" t="s">
        <v>6</v>
      </c>
      <c r="D26" s="137"/>
      <c r="E26" s="145"/>
      <c r="F26" s="145"/>
      <c r="G26" s="139" t="s">
        <v>84</v>
      </c>
    </row>
    <row r="27" spans="2:7" ht="19.2" customHeight="1" x14ac:dyDescent="0.3">
      <c r="B27" s="142" t="s">
        <v>112</v>
      </c>
      <c r="C27" s="136" t="s">
        <v>6</v>
      </c>
      <c r="D27" s="137"/>
      <c r="E27" s="145"/>
      <c r="F27" s="145"/>
      <c r="G27" s="139" t="s">
        <v>84</v>
      </c>
    </row>
    <row r="28" spans="2:7" ht="46.8" x14ac:dyDescent="0.3">
      <c r="B28" s="142" t="s">
        <v>113</v>
      </c>
      <c r="C28" s="136" t="s">
        <v>5</v>
      </c>
      <c r="D28" s="137"/>
      <c r="E28" s="145"/>
      <c r="F28" s="145"/>
      <c r="G28" s="139" t="s">
        <v>84</v>
      </c>
    </row>
    <row r="29" spans="2:7" ht="31.2" x14ac:dyDescent="0.3">
      <c r="B29" s="142" t="s">
        <v>114</v>
      </c>
      <c r="C29" s="136" t="s">
        <v>10</v>
      </c>
      <c r="D29" s="137"/>
      <c r="E29" s="145"/>
      <c r="F29" s="145"/>
      <c r="G29" s="139" t="s">
        <v>84</v>
      </c>
    </row>
    <row r="30" spans="2:7" ht="65.400000000000006" customHeight="1" x14ac:dyDescent="0.3">
      <c r="B30" s="142" t="s">
        <v>115</v>
      </c>
      <c r="C30" s="136" t="s">
        <v>6</v>
      </c>
      <c r="D30" s="137"/>
      <c r="E30" s="145"/>
      <c r="F30" s="145"/>
      <c r="G30" s="139" t="s">
        <v>84</v>
      </c>
    </row>
  </sheetData>
  <mergeCells count="2">
    <mergeCell ref="E1:G1"/>
    <mergeCell ref="C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Universal MPAs</vt:lpstr>
      <vt:lpstr>Example additional custom MPAs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Austin</dc:creator>
  <cp:lastModifiedBy>Debbie Santalesa</cp:lastModifiedBy>
  <cp:lastPrinted>2017-03-09T21:05:20Z</cp:lastPrinted>
  <dcterms:created xsi:type="dcterms:W3CDTF">2017-03-09T14:58:30Z</dcterms:created>
  <dcterms:modified xsi:type="dcterms:W3CDTF">2019-04-09T19:53:07Z</dcterms:modified>
</cp:coreProperties>
</file>