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19080" yWindow="65416" windowWidth="19440" windowHeight="15000" activeTab="0"/>
  </bookViews>
  <sheets>
    <sheet name="Instructions" sheetId="15" r:id="rId1"/>
    <sheet name="Master Data" sheetId="1" r:id="rId2"/>
    <sheet name="Master Summary" sheetId="2" r:id="rId3"/>
    <sheet name="District1-Summary" sheetId="3" r:id="rId4"/>
    <sheet name="HF1" sheetId="4" r:id="rId5"/>
    <sheet name="HF2" sheetId="5" r:id="rId6"/>
    <sheet name="HF3" sheetId="6" r:id="rId7"/>
    <sheet name="HF4" sheetId="7" r:id="rId8"/>
    <sheet name="HF5" sheetId="8" r:id="rId9"/>
    <sheet name="District2-Summary" sheetId="9" r:id="rId10"/>
    <sheet name="HF6" sheetId="10" r:id="rId11"/>
    <sheet name="HF7" sheetId="11" r:id="rId12"/>
    <sheet name="HF8" sheetId="12" r:id="rId13"/>
    <sheet name="HF9" sheetId="13" r:id="rId14"/>
    <sheet name="HF10" sheetId="14" r:id="rId15"/>
  </sheets>
  <externalReferences>
    <externalReference r:id="rId18"/>
    <externalReference r:id="rId19"/>
    <externalReference r:id="rId20"/>
  </externalReference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<sst xmlns="http://schemas.openxmlformats.org/spreadsheetml/2006/main" count="2561" uniqueCount="166">
  <si>
    <t>F    A    M    I    L    Y       P    L    A    N    N    I    N    G</t>
  </si>
  <si>
    <t xml:space="preserve">Post-Abortion Care </t>
  </si>
  <si>
    <t>S t o c k   M a n a g e m e n t</t>
  </si>
  <si>
    <t xml:space="preserve">  Month</t>
  </si>
  <si>
    <t xml:space="preserve">   Year</t>
  </si>
  <si>
    <t xml:space="preserve">  Year_Month</t>
  </si>
  <si>
    <t xml:space="preserve">  Year_Quarter</t>
  </si>
  <si>
    <t xml:space="preserve">  District</t>
  </si>
  <si>
    <t xml:space="preserve">  Facility</t>
  </si>
  <si>
    <t>N o.   o f   N e w   F P   C l i e n t s</t>
  </si>
  <si>
    <t>C a l c u l a t i o n s</t>
  </si>
  <si>
    <t xml:space="preserve">  Emergency Contraception</t>
  </si>
  <si>
    <t xml:space="preserve">  Total PAC Clients</t>
  </si>
  <si>
    <t xml:space="preserve">  MVA Procedures </t>
  </si>
  <si>
    <t>Calculations</t>
  </si>
  <si>
    <t xml:space="preserve">  IUD</t>
  </si>
  <si>
    <t xml:space="preserve">  Implant</t>
  </si>
  <si>
    <t xml:space="preserve">  Injectable</t>
  </si>
  <si>
    <t xml:space="preserve">  OCP</t>
  </si>
  <si>
    <t>Condom Male</t>
  </si>
  <si>
    <t>Condom Female</t>
  </si>
  <si>
    <t xml:space="preserve">  Total FP</t>
  </si>
  <si>
    <t xml:space="preserve">  Total FP </t>
  </si>
  <si>
    <t>month</t>
  </si>
  <si>
    <t>year</t>
  </si>
  <si>
    <t>yr_mos</t>
  </si>
  <si>
    <t>yr_qtr</t>
  </si>
  <si>
    <t>district</t>
  </si>
  <si>
    <t>facil</t>
  </si>
  <si>
    <t>iud_15-19</t>
  </si>
  <si>
    <t>iud_20-24</t>
  </si>
  <si>
    <t>iud_25-29</t>
  </si>
  <si>
    <t>iud_≥30</t>
  </si>
  <si>
    <t>totfp_iud</t>
  </si>
  <si>
    <t>imp_15-19</t>
  </si>
  <si>
    <t>imp_20-24</t>
  </si>
  <si>
    <t>imp_25-29</t>
  </si>
  <si>
    <t>imp_≥30</t>
  </si>
  <si>
    <t>totfp_imp</t>
  </si>
  <si>
    <t>inj_15-19</t>
  </si>
  <si>
    <t>inj_20-24</t>
  </si>
  <si>
    <t>inj_25-29</t>
  </si>
  <si>
    <t>inj_≥30</t>
  </si>
  <si>
    <t>totfp_inj</t>
  </si>
  <si>
    <t>ocp_15-19</t>
  </si>
  <si>
    <t>ocp_20-24</t>
  </si>
  <si>
    <t>ocp_25-29</t>
  </si>
  <si>
    <t>ocp_≥30</t>
  </si>
  <si>
    <t>totfp__ocp</t>
  </si>
  <si>
    <t>vas_15-19</t>
  </si>
  <si>
    <t>vas_20-24</t>
  </si>
  <si>
    <t>vas_25-29</t>
  </si>
  <si>
    <t>vas_≥30</t>
  </si>
  <si>
    <t>totfp_vas</t>
  </si>
  <si>
    <t>tl_15-19</t>
  </si>
  <si>
    <t>tl_20-24</t>
  </si>
  <si>
    <t>tl_25-29</t>
  </si>
  <si>
    <t>tl_≥30</t>
  </si>
  <si>
    <t>totfp_tl</t>
  </si>
  <si>
    <t>totfp_15-19</t>
  </si>
  <si>
    <t>totfp_20-24</t>
  </si>
  <si>
    <t>totfp_25-29</t>
  </si>
  <si>
    <t>totfp_≥30</t>
  </si>
  <si>
    <t>totfp</t>
  </si>
  <si>
    <t>totec_≤14</t>
  </si>
  <si>
    <t>totec_15-19</t>
  </si>
  <si>
    <t>totec_20-24</t>
  </si>
  <si>
    <t>totec_25-29</t>
  </si>
  <si>
    <t>totec_≥30</t>
  </si>
  <si>
    <t>totec</t>
  </si>
  <si>
    <t>totpac</t>
  </si>
  <si>
    <t>pac_mva</t>
  </si>
  <si>
    <t>stock_iud</t>
  </si>
  <si>
    <t>tot_stock</t>
  </si>
  <si>
    <t>District1</t>
  </si>
  <si>
    <t>HF1</t>
  </si>
  <si>
    <t>2020_Q1</t>
  </si>
  <si>
    <t>2020_Q2</t>
  </si>
  <si>
    <t>2020_Q3</t>
  </si>
  <si>
    <t>2020_Q4</t>
  </si>
  <si>
    <r>
      <rPr>
        <sz val="11"/>
        <color theme="1"/>
        <rFont val="Calibri"/>
        <family val="2"/>
      </rPr>
      <t>iud_≤</t>
    </r>
    <r>
      <rPr>
        <sz val="11"/>
        <color theme="1"/>
        <rFont val="Arial"/>
        <family val="2"/>
      </rPr>
      <t>14</t>
    </r>
  </si>
  <si>
    <r>
      <t>imp_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14</t>
    </r>
  </si>
  <si>
    <r>
      <t>inj_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14</t>
    </r>
  </si>
  <si>
    <r>
      <t>ocp_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19</t>
    </r>
  </si>
  <si>
    <r>
      <rPr>
        <sz val="11"/>
        <color theme="1"/>
        <rFont val="Calibri"/>
        <family val="2"/>
      </rPr>
      <t>vas_≤</t>
    </r>
    <r>
      <rPr>
        <sz val="11"/>
        <color theme="1"/>
        <rFont val="Arial"/>
        <family val="2"/>
      </rPr>
      <t>14</t>
    </r>
  </si>
  <si>
    <r>
      <t>tl_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14</t>
    </r>
  </si>
  <si>
    <r>
      <t>totfp_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14</t>
    </r>
  </si>
  <si>
    <t>Number of deliveries attended by skilled personnel</t>
  </si>
  <si>
    <t xml:space="preserve">  Infection Prevention</t>
  </si>
  <si>
    <t>ip_score</t>
  </si>
  <si>
    <t>iud_≤14</t>
  </si>
  <si>
    <t>imp_≤14</t>
  </si>
  <si>
    <t>inj_≤14</t>
  </si>
  <si>
    <t>ocp_≤19</t>
  </si>
  <si>
    <t>totfp_≤14</t>
  </si>
  <si>
    <t>2019_Q1</t>
  </si>
  <si>
    <t>2019_Q2</t>
  </si>
  <si>
    <t>2019_Q3</t>
  </si>
  <si>
    <t>2019_Q4</t>
  </si>
  <si>
    <t xml:space="preserve"> </t>
  </si>
  <si>
    <t>HF5</t>
  </si>
  <si>
    <t>HF2</t>
  </si>
  <si>
    <t>HF3</t>
  </si>
  <si>
    <t>HF4</t>
  </si>
  <si>
    <t>HF6</t>
  </si>
  <si>
    <t>HF7</t>
  </si>
  <si>
    <t>HF8</t>
  </si>
  <si>
    <t>HF9</t>
  </si>
  <si>
    <t>HF10</t>
  </si>
  <si>
    <r>
      <rPr>
        <sz val="11"/>
        <color theme="1"/>
        <rFont val="Calibri"/>
        <family val="2"/>
      </rPr>
      <t>cm_≤</t>
    </r>
    <r>
      <rPr>
        <sz val="11"/>
        <color theme="1"/>
        <rFont val="Arial"/>
        <family val="2"/>
      </rPr>
      <t>14</t>
    </r>
  </si>
  <si>
    <t>cm_15-19</t>
  </si>
  <si>
    <t>cm_20-24</t>
  </si>
  <si>
    <t>cm_25-29</t>
  </si>
  <si>
    <t>cm_≥30</t>
  </si>
  <si>
    <t>totfp_cm</t>
  </si>
  <si>
    <r>
      <t>cf_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14</t>
    </r>
  </si>
  <si>
    <t>cf_15-19</t>
  </si>
  <si>
    <t>cf_20-24</t>
  </si>
  <si>
    <t>cf_25-29</t>
  </si>
  <si>
    <t>cf_≥30</t>
  </si>
  <si>
    <t>totfp_cf</t>
  </si>
  <si>
    <t>cm_≤14</t>
  </si>
  <si>
    <t>cf_≤14</t>
  </si>
  <si>
    <t>District2</t>
  </si>
  <si>
    <t xml:space="preserve">Thank you for using this template. This template is open for you to be customised to suit your needs. </t>
  </si>
  <si>
    <t>Guidance on how to use the Result summary</t>
  </si>
  <si>
    <t xml:space="preserve">The Result Summary is an Excel spreadsheet used to compile in a single document the monthly data from each health facility in the country; it is the sum of the results of the country as a whole. </t>
  </si>
  <si>
    <t>It includes service delivery data as well as infection prevention scores and stock management data from the data collection form.</t>
  </si>
  <si>
    <r>
      <rPr>
        <b/>
        <sz val="11"/>
        <color theme="1"/>
        <rFont val="Arial"/>
        <family val="2"/>
      </rPr>
      <t>Gray tabs</t>
    </r>
    <r>
      <rPr>
        <sz val="11"/>
        <color theme="1"/>
        <rFont val="Arial"/>
        <family val="2"/>
      </rPr>
      <t xml:space="preserve">: There is a tab for each health facility in this database. Each tab is in the name of a health facility. The number of health facility tabs is equal to the number of health facilities  </t>
    </r>
  </si>
  <si>
    <t>where there is service delivery. These are the tabs in which the initial data is entered. Other tabs do not require data entry.</t>
  </si>
  <si>
    <r>
      <rPr>
        <b/>
        <sz val="11"/>
        <color theme="1"/>
        <rFont val="Arial"/>
        <family val="2"/>
      </rPr>
      <t>Orange tabs (Master Summary)</t>
    </r>
    <r>
      <rPr>
        <sz val="11"/>
        <color theme="1"/>
        <rFont val="Arial"/>
        <family val="2"/>
      </rPr>
      <t>: There is also a summary tab for the whole country, which is a summary of all data from all health facilities. The country summary tab is the second tab in the database.</t>
    </r>
  </si>
  <si>
    <r>
      <rPr>
        <b/>
        <sz val="11"/>
        <color theme="1"/>
        <rFont val="Arial"/>
        <family val="2"/>
      </rPr>
      <t>Yellow tabs (District Summary)</t>
    </r>
    <r>
      <rPr>
        <sz val="11"/>
        <color theme="1"/>
        <rFont val="Arial"/>
        <family val="2"/>
      </rPr>
      <t xml:space="preserve">: Each district / health zone has a tab summary, which is the sum of the data of all formations in the district or health zone, respectively. </t>
    </r>
  </si>
  <si>
    <r>
      <rPr>
        <b/>
        <sz val="11"/>
        <color theme="1"/>
        <rFont val="Arial"/>
        <family val="2"/>
      </rPr>
      <t>Green tab (Master Data)</t>
    </r>
    <r>
      <rPr>
        <sz val="11"/>
        <color theme="1"/>
        <rFont val="Arial"/>
        <family val="2"/>
      </rPr>
      <t>: The first tab of the Excel file contains the reference data; it compiles all the data from all the health facilities . This tab is included for ease of analysis.</t>
    </r>
  </si>
  <si>
    <t>Please use the health facilities data collection forms to complete the result summary</t>
  </si>
  <si>
    <t>Total SAC Clients</t>
  </si>
  <si>
    <t>No. of New FP/abortion Clients</t>
  </si>
  <si>
    <t xml:space="preserve">  PAC/SAC  IUD</t>
  </si>
  <si>
    <t xml:space="preserve">  PAC/SAC  Implant</t>
  </si>
  <si>
    <t xml:space="preserve">  PAC/SAC Injectable</t>
  </si>
  <si>
    <t xml:space="preserve">    PAC/SAC OCP</t>
  </si>
  <si>
    <t xml:space="preserve">    PAC/SAC Tubal Ligation</t>
  </si>
  <si>
    <t xml:space="preserve">  Total PAC/SAC FP</t>
  </si>
  <si>
    <t xml:space="preserve">  % PAC/SAC accepting FP</t>
  </si>
  <si>
    <t>totsac</t>
  </si>
  <si>
    <t>STI</t>
  </si>
  <si>
    <t>New STI cases who received treatment</t>
  </si>
  <si>
    <t>tot_sti</t>
  </si>
  <si>
    <t xml:space="preserve">District2 </t>
  </si>
  <si>
    <t>EmONC</t>
  </si>
  <si>
    <t>Number of cases who presented to the facility within 5 days of an incident and received EC</t>
  </si>
  <si>
    <t>tot_ec</t>
  </si>
  <si>
    <t>Clinical Management of Rape</t>
  </si>
  <si>
    <t xml:space="preserve">Did the health facility provides at least 3 contraceptive methods within the last 30 days </t>
  </si>
  <si>
    <t>3 commodity provision (1=Yes, 2=No)</t>
  </si>
  <si>
    <t>Contraceptive method provided</t>
  </si>
  <si>
    <t>Ob_del</t>
  </si>
  <si>
    <t xml:space="preserve">  Total Stock availability</t>
  </si>
  <si>
    <t>Number of clients that received treatment for CMR services</t>
  </si>
  <si>
    <t>pac/sac_iud</t>
  </si>
  <si>
    <t>pac/sac_imp</t>
  </si>
  <si>
    <t>pac/sac_inject</t>
  </si>
  <si>
    <t>pac/sac__ocp</t>
  </si>
  <si>
    <t>pac/sac_tl</t>
  </si>
  <si>
    <t>pac/sac_fp</t>
  </si>
  <si>
    <t>percpac/sac_fp</t>
  </si>
  <si>
    <t>tot_cmr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</si>
</sst>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name val="Arial Black"/>
      <family val="2"/>
    </font>
    <font>
      <b/>
      <sz val="14"/>
      <color theme="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.5"/>
      <name val="Calibri"/>
      <family val="2"/>
    </font>
    <font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8BC5"/>
        <bgColor indexed="64"/>
      </patternFill>
    </fill>
    <fill>
      <patternFill patternType="solid">
        <fgColor rgb="FFC0E6F2"/>
        <bgColor indexed="64"/>
      </patternFill>
    </fill>
    <fill>
      <patternFill patternType="solid">
        <fgColor rgb="FFC7F9C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5A1F"/>
        <bgColor indexed="64"/>
      </patternFill>
    </fill>
    <fill>
      <patternFill patternType="solid">
        <fgColor rgb="FF96D6EA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87F18A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/>
    </border>
    <border>
      <left/>
      <right style="thin"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double"/>
    </border>
    <border>
      <left style="thin"/>
      <right/>
      <top/>
      <bottom style="medium"/>
    </border>
    <border>
      <left style="thin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3" fontId="3" fillId="3" borderId="1" xfId="0" applyNumberFormat="1" applyFont="1" applyFill="1" applyBorder="1" applyAlignment="1" applyProtection="1">
      <alignment horizontal="center" vertical="center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3" fontId="4" fillId="3" borderId="1" xfId="0" applyNumberFormat="1" applyFont="1" applyFill="1" applyBorder="1" applyAlignment="1" applyProtection="1">
      <alignment horizontal="center" vertical="center"/>
      <protection/>
    </xf>
    <xf numFmtId="3" fontId="5" fillId="4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4" fillId="6" borderId="2" xfId="0" applyNumberFormat="1" applyFont="1" applyFill="1" applyBorder="1" applyAlignment="1" applyProtection="1">
      <alignment horizontal="center" vertical="center"/>
      <protection/>
    </xf>
    <xf numFmtId="9" fontId="4" fillId="6" borderId="2" xfId="0" applyNumberFormat="1" applyFont="1" applyFill="1" applyBorder="1" applyAlignment="1" applyProtection="1">
      <alignment horizontal="center" vertical="center"/>
      <protection/>
    </xf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1" fontId="6" fillId="8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4" xfId="0" applyNumberFormat="1" applyFont="1" applyFill="1" applyBorder="1" applyAlignment="1" applyProtection="1">
      <alignment horizontal="center" vertical="center" wrapText="1"/>
      <protection/>
    </xf>
    <xf numFmtId="3" fontId="3" fillId="6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top"/>
      <protection/>
    </xf>
    <xf numFmtId="0" fontId="8" fillId="10" borderId="5" xfId="0" applyFont="1" applyFill="1" applyBorder="1" applyAlignment="1" applyProtection="1">
      <alignment horizontal="center" vertical="top"/>
      <protection/>
    </xf>
    <xf numFmtId="0" fontId="5" fillId="11" borderId="5" xfId="0" applyFont="1" applyFill="1" applyBorder="1" applyAlignment="1" applyProtection="1">
      <alignment horizontal="center" wrapText="1"/>
      <protection/>
    </xf>
    <xf numFmtId="0" fontId="6" fillId="10" borderId="6" xfId="0" applyFont="1" applyFill="1" applyBorder="1" applyAlignment="1" applyProtection="1">
      <alignment horizontal="center" textRotation="90" wrapText="1"/>
      <protection/>
    </xf>
    <xf numFmtId="0" fontId="6" fillId="10" borderId="7" xfId="0" applyFont="1" applyFill="1" applyBorder="1" applyAlignment="1" applyProtection="1">
      <alignment horizontal="center" textRotation="90" wrapText="1"/>
      <protection/>
    </xf>
    <xf numFmtId="0" fontId="6" fillId="10" borderId="8" xfId="0" applyFont="1" applyFill="1" applyBorder="1" applyAlignment="1" applyProtection="1">
      <alignment horizontal="center" textRotation="90" wrapText="1"/>
      <protection/>
    </xf>
    <xf numFmtId="0" fontId="11" fillId="10" borderId="8" xfId="0" applyFont="1" applyFill="1" applyBorder="1" applyAlignment="1" applyProtection="1">
      <alignment horizontal="center" textRotation="90" wrapText="1"/>
      <protection/>
    </xf>
    <xf numFmtId="0" fontId="6" fillId="12" borderId="8" xfId="0" applyFont="1" applyFill="1" applyBorder="1" applyAlignment="1" applyProtection="1">
      <alignment horizontal="center" textRotation="90" wrapText="1"/>
      <protection/>
    </xf>
    <xf numFmtId="0" fontId="11" fillId="12" borderId="8" xfId="0" applyFont="1" applyFill="1" applyBorder="1" applyAlignment="1" applyProtection="1">
      <alignment horizontal="center" textRotation="90" wrapText="1"/>
      <protection/>
    </xf>
    <xf numFmtId="0" fontId="3" fillId="13" borderId="7" xfId="0" applyFont="1" applyFill="1" applyBorder="1" applyAlignment="1" applyProtection="1">
      <alignment horizontal="center" textRotation="90" wrapText="1"/>
      <protection/>
    </xf>
    <xf numFmtId="0" fontId="3" fillId="13" borderId="8" xfId="0" applyFont="1" applyFill="1" applyBorder="1" applyAlignment="1" applyProtection="1">
      <alignment horizontal="center" textRotation="90" wrapText="1"/>
      <protection/>
    </xf>
    <xf numFmtId="0" fontId="4" fillId="13" borderId="8" xfId="0" applyFont="1" applyFill="1" applyBorder="1" applyAlignment="1" applyProtection="1">
      <alignment horizontal="center" textRotation="90" wrapText="1"/>
      <protection/>
    </xf>
    <xf numFmtId="0" fontId="5" fillId="11" borderId="8" xfId="0" applyFont="1" applyFill="1" applyBorder="1" applyAlignment="1" applyProtection="1">
      <alignment horizontal="center" textRotation="90" wrapText="1"/>
      <protection/>
    </xf>
    <xf numFmtId="0" fontId="12" fillId="14" borderId="9" xfId="0" applyFont="1" applyFill="1" applyBorder="1" applyAlignment="1" applyProtection="1">
      <alignment horizontal="center" textRotation="90" wrapText="1"/>
      <protection/>
    </xf>
    <xf numFmtId="0" fontId="4" fillId="15" borderId="9" xfId="0" applyFont="1" applyFill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16" borderId="11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164" fontId="2" fillId="17" borderId="11" xfId="0" applyNumberFormat="1" applyFont="1" applyFill="1" applyBorder="1" applyAlignment="1" applyProtection="1">
      <alignment horizontal="center" vertical="center"/>
      <protection/>
    </xf>
    <xf numFmtId="0" fontId="2" fillId="18" borderId="12" xfId="0" applyFont="1" applyFill="1" applyBorder="1" applyAlignment="1" applyProtection="1">
      <alignment horizontal="center" vertical="center"/>
      <protection/>
    </xf>
    <xf numFmtId="0" fontId="2" fillId="13" borderId="10" xfId="0" applyFont="1" applyFill="1" applyBorder="1" applyAlignment="1" applyProtection="1">
      <alignment horizontal="center" vertical="center" wrapText="1"/>
      <protection/>
    </xf>
    <xf numFmtId="0" fontId="2" fillId="13" borderId="11" xfId="0" applyFont="1" applyFill="1" applyBorder="1" applyAlignment="1" applyProtection="1">
      <alignment horizontal="center" vertical="center" wrapText="1"/>
      <protection/>
    </xf>
    <xf numFmtId="0" fontId="2" fillId="11" borderId="13" xfId="0" applyFont="1" applyFill="1" applyBorder="1" applyAlignment="1" applyProtection="1">
      <alignment horizontal="center" vertical="center"/>
      <protection/>
    </xf>
    <xf numFmtId="0" fontId="14" fillId="14" borderId="11" xfId="0" applyFont="1" applyFill="1" applyBorder="1" applyAlignment="1" applyProtection="1">
      <alignment horizontal="center" vertical="center" wrapText="1"/>
      <protection/>
    </xf>
    <xf numFmtId="0" fontId="14" fillId="15" borderId="11" xfId="0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4" fillId="10" borderId="6" xfId="0" applyFont="1" applyFill="1" applyBorder="1" applyAlignment="1" applyProtection="1">
      <alignment horizontal="center" textRotation="90" wrapText="1"/>
      <protection/>
    </xf>
    <xf numFmtId="0" fontId="24" fillId="10" borderId="7" xfId="0" applyFont="1" applyFill="1" applyBorder="1" applyAlignment="1" applyProtection="1">
      <alignment horizontal="center" textRotation="90" wrapText="1"/>
      <protection/>
    </xf>
    <xf numFmtId="0" fontId="24" fillId="10" borderId="8" xfId="0" applyFont="1" applyFill="1" applyBorder="1" applyAlignment="1" applyProtection="1">
      <alignment horizontal="center" textRotation="90" wrapText="1"/>
      <protection/>
    </xf>
    <xf numFmtId="0" fontId="21" fillId="10" borderId="8" xfId="0" applyFont="1" applyFill="1" applyBorder="1" applyAlignment="1" applyProtection="1">
      <alignment horizontal="center" textRotation="90" wrapText="1"/>
      <protection/>
    </xf>
    <xf numFmtId="0" fontId="24" fillId="12" borderId="8" xfId="0" applyFont="1" applyFill="1" applyBorder="1" applyAlignment="1" applyProtection="1">
      <alignment horizontal="center" textRotation="90" wrapText="1"/>
      <protection/>
    </xf>
    <xf numFmtId="0" fontId="21" fillId="12" borderId="8" xfId="0" applyFont="1" applyFill="1" applyBorder="1" applyAlignment="1" applyProtection="1">
      <alignment horizontal="center" textRotation="90" wrapText="1"/>
      <protection/>
    </xf>
    <xf numFmtId="0" fontId="22" fillId="13" borderId="8" xfId="0" applyFont="1" applyFill="1" applyBorder="1" applyAlignment="1" applyProtection="1">
      <alignment horizontal="center" textRotation="90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19" borderId="11" xfId="0" applyFont="1" applyFill="1" applyBorder="1" applyAlignment="1" applyProtection="1">
      <alignment horizontal="center" vertical="center"/>
      <protection/>
    </xf>
    <xf numFmtId="0" fontId="25" fillId="16" borderId="11" xfId="0" applyFont="1" applyFill="1" applyBorder="1" applyAlignment="1" applyProtection="1">
      <alignment horizontal="center" vertical="center"/>
      <protection/>
    </xf>
    <xf numFmtId="0" fontId="25" fillId="3" borderId="11" xfId="0" applyFont="1" applyFill="1" applyBorder="1" applyAlignment="1" applyProtection="1">
      <alignment horizontal="center" vertical="center"/>
      <protection/>
    </xf>
    <xf numFmtId="164" fontId="25" fillId="17" borderId="11" xfId="0" applyNumberFormat="1" applyFont="1" applyFill="1" applyBorder="1" applyAlignment="1" applyProtection="1">
      <alignment horizontal="center" vertical="center"/>
      <protection/>
    </xf>
    <xf numFmtId="0" fontId="25" fillId="18" borderId="12" xfId="0" applyFont="1" applyFill="1" applyBorder="1" applyAlignment="1" applyProtection="1">
      <alignment horizontal="center" vertical="center"/>
      <protection/>
    </xf>
    <xf numFmtId="0" fontId="25" fillId="13" borderId="10" xfId="0" applyFont="1" applyFill="1" applyBorder="1" applyAlignment="1" applyProtection="1">
      <alignment horizontal="center" vertical="center" wrapText="1"/>
      <protection/>
    </xf>
    <xf numFmtId="0" fontId="25" fillId="13" borderId="11" xfId="0" applyFont="1" applyFill="1" applyBorder="1" applyAlignment="1" applyProtection="1">
      <alignment horizontal="center" vertical="center" wrapText="1"/>
      <protection/>
    </xf>
    <xf numFmtId="1" fontId="26" fillId="0" borderId="1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 applyProtection="1">
      <alignment horizontal="center" vertical="center"/>
      <protection/>
    </xf>
    <xf numFmtId="1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center" vertical="center"/>
      <protection/>
    </xf>
    <xf numFmtId="3" fontId="2" fillId="19" borderId="2" xfId="0" applyNumberFormat="1" applyFont="1" applyFill="1" applyBorder="1" applyAlignment="1" applyProtection="1">
      <alignment horizontal="center" vertical="center"/>
      <protection/>
    </xf>
    <xf numFmtId="3" fontId="5" fillId="4" borderId="1" xfId="0" applyNumberFormat="1" applyFont="1" applyFill="1" applyBorder="1" applyAlignment="1" applyProtection="1">
      <alignment horizontal="center" vertical="center"/>
      <protection/>
    </xf>
    <xf numFmtId="165" fontId="6" fillId="9" borderId="4" xfId="0" applyNumberFormat="1" applyFont="1" applyFill="1" applyBorder="1" applyAlignment="1" applyProtection="1">
      <alignment horizontal="center" vertical="center" wrapText="1"/>
      <protection/>
    </xf>
    <xf numFmtId="1" fontId="26" fillId="0" borderId="1" xfId="0" applyNumberFormat="1" applyFont="1" applyBorder="1" applyAlignment="1" applyProtection="1">
      <alignment horizontal="center" vertical="center"/>
      <protection/>
    </xf>
    <xf numFmtId="1" fontId="26" fillId="2" borderId="1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textRotation="90" wrapText="1"/>
      <protection/>
    </xf>
    <xf numFmtId="0" fontId="23" fillId="11" borderId="8" xfId="0" applyFont="1" applyFill="1" applyBorder="1" applyAlignment="1" applyProtection="1">
      <alignment horizontal="center" textRotation="90" wrapText="1"/>
      <protection/>
    </xf>
    <xf numFmtId="3" fontId="3" fillId="6" borderId="2" xfId="0" applyNumberFormat="1" applyFont="1" applyFill="1" applyBorder="1" applyAlignment="1" applyProtection="1">
      <alignment horizontal="center" vertical="center"/>
      <protection/>
    </xf>
    <xf numFmtId="0" fontId="27" fillId="11" borderId="5" xfId="0" applyFont="1" applyFill="1" applyBorder="1" applyAlignment="1" applyProtection="1">
      <alignment horizontal="center" wrapText="1"/>
      <protection/>
    </xf>
    <xf numFmtId="0" fontId="25" fillId="11" borderId="14" xfId="0" applyFont="1" applyFill="1" applyBorder="1" applyAlignment="1" applyProtection="1">
      <alignment horizontal="center" vertical="center"/>
      <protection/>
    </xf>
    <xf numFmtId="1" fontId="3" fillId="8" borderId="3" xfId="0" applyNumberFormat="1" applyFont="1" applyFill="1" applyBorder="1" applyAlignment="1" applyProtection="1">
      <alignment horizontal="center" vertical="center" wrapText="1"/>
      <protection/>
    </xf>
    <xf numFmtId="3" fontId="3" fillId="7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3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3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Protection="1"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Alignment="1">
      <alignment vertical="top"/>
    </xf>
    <xf numFmtId="0" fontId="5" fillId="20" borderId="16" xfId="0" applyFont="1" applyFill="1" applyBorder="1" applyAlignment="1">
      <alignment vertical="top"/>
    </xf>
    <xf numFmtId="0" fontId="2" fillId="20" borderId="0" xfId="0" applyFont="1" applyFill="1" applyBorder="1" applyAlignment="1">
      <alignment vertical="top"/>
    </xf>
    <xf numFmtId="0" fontId="2" fillId="20" borderId="7" xfId="0" applyFont="1" applyFill="1" applyBorder="1" applyAlignment="1">
      <alignment vertical="top"/>
    </xf>
    <xf numFmtId="0" fontId="2" fillId="20" borderId="16" xfId="0" applyFont="1" applyFill="1" applyBorder="1" applyAlignment="1">
      <alignment vertical="top"/>
    </xf>
    <xf numFmtId="0" fontId="3" fillId="20" borderId="16" xfId="0" applyFont="1" applyFill="1" applyBorder="1" applyAlignment="1">
      <alignment vertical="top"/>
    </xf>
    <xf numFmtId="0" fontId="2" fillId="20" borderId="17" xfId="0" applyFont="1" applyFill="1" applyBorder="1" applyAlignment="1">
      <alignment vertical="top"/>
    </xf>
    <xf numFmtId="0" fontId="2" fillId="20" borderId="18" xfId="0" applyFont="1" applyFill="1" applyBorder="1" applyAlignment="1">
      <alignment vertical="top"/>
    </xf>
    <xf numFmtId="0" fontId="2" fillId="20" borderId="19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7" fillId="11" borderId="5" xfId="0" applyFont="1" applyFill="1" applyBorder="1" applyAlignment="1" applyProtection="1">
      <alignment horizontal="center" wrapText="1"/>
      <protection/>
    </xf>
    <xf numFmtId="0" fontId="15" fillId="21" borderId="20" xfId="0" applyFont="1" applyFill="1" applyBorder="1" applyAlignment="1">
      <alignment horizontal="center" vertical="top"/>
    </xf>
    <xf numFmtId="0" fontId="15" fillId="21" borderId="21" xfId="0" applyFont="1" applyFill="1" applyBorder="1" applyAlignment="1">
      <alignment horizontal="center" vertical="top"/>
    </xf>
    <xf numFmtId="0" fontId="15" fillId="21" borderId="22" xfId="0" applyFont="1" applyFill="1" applyBorder="1" applyAlignment="1">
      <alignment horizontal="center" vertical="top"/>
    </xf>
    <xf numFmtId="0" fontId="17" fillId="11" borderId="1" xfId="0" applyFont="1" applyFill="1" applyBorder="1" applyAlignment="1" applyProtection="1">
      <alignment horizontal="center" vertical="center" wrapText="1"/>
      <protection/>
    </xf>
    <xf numFmtId="0" fontId="21" fillId="17" borderId="9" xfId="0" applyFont="1" applyFill="1" applyBorder="1" applyAlignment="1" applyProtection="1">
      <alignment horizontal="center" textRotation="90" wrapText="1"/>
      <protection/>
    </xf>
    <xf numFmtId="0" fontId="21" fillId="17" borderId="23" xfId="0" applyFont="1" applyFill="1" applyBorder="1" applyAlignment="1" applyProtection="1">
      <alignment horizontal="center" textRotation="90" wrapText="1"/>
      <protection/>
    </xf>
    <xf numFmtId="0" fontId="21" fillId="13" borderId="2" xfId="0" applyFont="1" applyFill="1" applyBorder="1" applyAlignment="1" applyProtection="1">
      <alignment horizontal="center" textRotation="90" wrapText="1"/>
      <protection/>
    </xf>
    <xf numFmtId="0" fontId="21" fillId="13" borderId="15" xfId="0" applyFont="1" applyFill="1" applyBorder="1" applyAlignment="1" applyProtection="1">
      <alignment horizontal="center" textRotation="90" wrapText="1"/>
      <protection/>
    </xf>
    <xf numFmtId="0" fontId="23" fillId="13" borderId="2" xfId="0" applyFont="1" applyFill="1" applyBorder="1" applyAlignment="1" applyProtection="1">
      <alignment horizontal="center" textRotation="90" wrapText="1"/>
      <protection/>
    </xf>
    <xf numFmtId="0" fontId="23" fillId="13" borderId="15" xfId="0" applyFont="1" applyFill="1" applyBorder="1" applyAlignment="1" applyProtection="1">
      <alignment horizontal="center" textRotation="90" wrapText="1"/>
      <protection/>
    </xf>
    <xf numFmtId="164" fontId="22" fillId="22" borderId="9" xfId="0" applyNumberFormat="1" applyFont="1" applyFill="1" applyBorder="1" applyAlignment="1" applyProtection="1">
      <alignment horizontal="center" textRotation="90" wrapText="1"/>
      <protection/>
    </xf>
    <xf numFmtId="164" fontId="22" fillId="22" borderId="23" xfId="0" applyNumberFormat="1" applyFont="1" applyFill="1" applyBorder="1" applyAlignment="1" applyProtection="1">
      <alignment horizontal="center" textRotation="90" wrapText="1"/>
      <protection/>
    </xf>
    <xf numFmtId="0" fontId="19" fillId="13" borderId="0" xfId="0" applyFont="1" applyFill="1" applyBorder="1" applyAlignment="1" applyProtection="1">
      <alignment horizontal="center" vertical="center"/>
      <protection/>
    </xf>
    <xf numFmtId="0" fontId="19" fillId="13" borderId="7" xfId="0" applyFont="1" applyFill="1" applyBorder="1" applyAlignment="1" applyProtection="1">
      <alignment horizontal="center" vertical="center"/>
      <protection/>
    </xf>
    <xf numFmtId="0" fontId="19" fillId="13" borderId="5" xfId="0" applyFont="1" applyFill="1" applyBorder="1" applyAlignment="1" applyProtection="1">
      <alignment horizontal="center" vertical="center"/>
      <protection/>
    </xf>
    <xf numFmtId="0" fontId="19" fillId="13" borderId="24" xfId="0" applyFont="1" applyFill="1" applyBorder="1" applyAlignment="1" applyProtection="1">
      <alignment horizontal="center" vertical="center"/>
      <protection/>
    </xf>
    <xf numFmtId="0" fontId="5" fillId="11" borderId="16" xfId="0" applyFont="1" applyFill="1" applyBorder="1" applyAlignment="1" applyProtection="1">
      <alignment horizontal="center" wrapText="1"/>
      <protection/>
    </xf>
    <xf numFmtId="0" fontId="5" fillId="11" borderId="25" xfId="0" applyFont="1" applyFill="1" applyBorder="1" applyAlignment="1" applyProtection="1">
      <alignment horizontal="center" wrapText="1"/>
      <protection/>
    </xf>
    <xf numFmtId="0" fontId="16" fillId="2" borderId="2" xfId="0" applyFont="1" applyFill="1" applyBorder="1" applyAlignment="1" applyProtection="1">
      <alignment horizontal="center" textRotation="90"/>
      <protection/>
    </xf>
    <xf numFmtId="0" fontId="16" fillId="2" borderId="1" xfId="0" applyFont="1" applyFill="1" applyBorder="1" applyAlignment="1" applyProtection="1">
      <alignment horizontal="center" textRotation="90"/>
      <protection/>
    </xf>
    <xf numFmtId="0" fontId="16" fillId="2" borderId="15" xfId="0" applyFont="1" applyFill="1" applyBorder="1" applyAlignment="1" applyProtection="1">
      <alignment horizontal="center" textRotation="90"/>
      <protection/>
    </xf>
    <xf numFmtId="0" fontId="16" fillId="2" borderId="8" xfId="0" applyFont="1" applyFill="1" applyBorder="1" applyAlignment="1" applyProtection="1">
      <alignment horizontal="center" textRotation="90" wrapText="1"/>
      <protection/>
    </xf>
    <xf numFmtId="0" fontId="16" fillId="2" borderId="14" xfId="0" applyFont="1" applyFill="1" applyBorder="1" applyAlignment="1" applyProtection="1">
      <alignment horizontal="center" textRotation="90" wrapText="1"/>
      <protection/>
    </xf>
    <xf numFmtId="0" fontId="16" fillId="2" borderId="23" xfId="0" applyFont="1" applyFill="1" applyBorder="1" applyAlignment="1" applyProtection="1">
      <alignment horizontal="center" textRotation="90" wrapText="1"/>
      <protection/>
    </xf>
    <xf numFmtId="0" fontId="20" fillId="10" borderId="5" xfId="0" applyFont="1" applyFill="1" applyBorder="1" applyAlignment="1" applyProtection="1">
      <alignment horizontal="center" vertical="center"/>
      <protection/>
    </xf>
    <xf numFmtId="0" fontId="20" fillId="10" borderId="24" xfId="0" applyFont="1" applyFill="1" applyBorder="1" applyAlignment="1" applyProtection="1">
      <alignment horizontal="center" vertical="center"/>
      <protection/>
    </xf>
    <xf numFmtId="0" fontId="20" fillId="10" borderId="26" xfId="0" applyFont="1" applyFill="1" applyBorder="1" applyAlignment="1" applyProtection="1">
      <alignment horizontal="center" vertical="center"/>
      <protection/>
    </xf>
    <xf numFmtId="0" fontId="15" fillId="23" borderId="27" xfId="0" applyFont="1" applyFill="1" applyBorder="1" applyAlignment="1" applyProtection="1">
      <alignment horizontal="center" vertical="center"/>
      <protection/>
    </xf>
    <xf numFmtId="0" fontId="15" fillId="23" borderId="28" xfId="0" applyFont="1" applyFill="1" applyBorder="1" applyAlignment="1" applyProtection="1">
      <alignment horizontal="center" vertical="center"/>
      <protection/>
    </xf>
    <xf numFmtId="0" fontId="15" fillId="23" borderId="29" xfId="0" applyFont="1" applyFill="1" applyBorder="1" applyAlignment="1" applyProtection="1">
      <alignment horizontal="center" vertical="center"/>
      <protection/>
    </xf>
    <xf numFmtId="0" fontId="16" fillId="24" borderId="22" xfId="0" applyFont="1" applyFill="1" applyBorder="1" applyAlignment="1" applyProtection="1">
      <alignment horizontal="center" textRotation="90" wrapText="1"/>
      <protection/>
    </xf>
    <xf numFmtId="0" fontId="16" fillId="24" borderId="7" xfId="0" applyFont="1" applyFill="1" applyBorder="1" applyAlignment="1" applyProtection="1">
      <alignment horizontal="center" textRotation="90" wrapText="1"/>
      <protection/>
    </xf>
    <xf numFmtId="0" fontId="16" fillId="24" borderId="30" xfId="0" applyFont="1" applyFill="1" applyBorder="1" applyAlignment="1" applyProtection="1">
      <alignment horizontal="center" textRotation="90" wrapText="1"/>
      <protection/>
    </xf>
    <xf numFmtId="0" fontId="17" fillId="10" borderId="16" xfId="0" applyFont="1" applyFill="1" applyBorder="1" applyAlignment="1" applyProtection="1">
      <alignment horizontal="center" vertical="center"/>
      <protection/>
    </xf>
    <xf numFmtId="0" fontId="17" fillId="10" borderId="0" xfId="0" applyFont="1" applyFill="1" applyBorder="1" applyAlignment="1" applyProtection="1">
      <alignment horizontal="center" vertical="center"/>
      <protection/>
    </xf>
    <xf numFmtId="0" fontId="17" fillId="10" borderId="26" xfId="0" applyFont="1" applyFill="1" applyBorder="1" applyAlignment="1" applyProtection="1">
      <alignment horizontal="center" vertical="center"/>
      <protection/>
    </xf>
    <xf numFmtId="0" fontId="17" fillId="10" borderId="5" xfId="0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horizontal="center" vertical="center" wrapText="1"/>
      <protection/>
    </xf>
    <xf numFmtId="0" fontId="18" fillId="25" borderId="5" xfId="0" applyFont="1" applyFill="1" applyBorder="1" applyAlignment="1" applyProtection="1">
      <alignment horizontal="center" vertical="center" wrapText="1"/>
      <protection/>
    </xf>
    <xf numFmtId="0" fontId="8" fillId="11" borderId="15" xfId="0" applyFont="1" applyFill="1" applyBorder="1" applyAlignment="1" applyProtection="1">
      <alignment horizontal="center" vertical="center" wrapText="1"/>
      <protection/>
    </xf>
    <xf numFmtId="0" fontId="8" fillId="11" borderId="31" xfId="0" applyFont="1" applyFill="1" applyBorder="1" applyAlignment="1" applyProtection="1">
      <alignment horizontal="center" vertical="center" wrapText="1"/>
      <protection/>
    </xf>
    <xf numFmtId="0" fontId="10" fillId="14" borderId="0" xfId="0" applyFont="1" applyFill="1" applyBorder="1" applyAlignment="1" applyProtection="1">
      <alignment horizontal="center" vertical="center"/>
      <protection/>
    </xf>
    <xf numFmtId="0" fontId="10" fillId="14" borderId="5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textRotation="90"/>
      <protection/>
    </xf>
    <xf numFmtId="0" fontId="5" fillId="2" borderId="1" xfId="0" applyFont="1" applyFill="1" applyBorder="1" applyAlignment="1" applyProtection="1">
      <alignment horizontal="center" textRotation="90"/>
      <protection/>
    </xf>
    <xf numFmtId="0" fontId="5" fillId="2" borderId="15" xfId="0" applyFont="1" applyFill="1" applyBorder="1" applyAlignment="1" applyProtection="1">
      <alignment horizontal="center" textRotation="90"/>
      <protection/>
    </xf>
    <xf numFmtId="0" fontId="5" fillId="2" borderId="8" xfId="0" applyFont="1" applyFill="1" applyBorder="1" applyAlignment="1" applyProtection="1">
      <alignment horizontal="center" textRotation="90" wrapText="1"/>
      <protection/>
    </xf>
    <xf numFmtId="0" fontId="5" fillId="2" borderId="14" xfId="0" applyFont="1" applyFill="1" applyBorder="1" applyAlignment="1" applyProtection="1">
      <alignment horizontal="center" textRotation="90" wrapText="1"/>
      <protection/>
    </xf>
    <xf numFmtId="0" fontId="5" fillId="2" borderId="23" xfId="0" applyFont="1" applyFill="1" applyBorder="1" applyAlignment="1" applyProtection="1">
      <alignment horizontal="center" textRotation="90" wrapText="1"/>
      <protection/>
    </xf>
    <xf numFmtId="0" fontId="8" fillId="10" borderId="5" xfId="0" applyFont="1" applyFill="1" applyBorder="1" applyAlignment="1" applyProtection="1">
      <alignment horizontal="center" vertical="center"/>
      <protection/>
    </xf>
    <xf numFmtId="0" fontId="8" fillId="10" borderId="24" xfId="0" applyFont="1" applyFill="1" applyBorder="1" applyAlignment="1" applyProtection="1">
      <alignment horizontal="center" vertical="center"/>
      <protection/>
    </xf>
    <xf numFmtId="0" fontId="8" fillId="10" borderId="26" xfId="0" applyFont="1" applyFill="1" applyBorder="1" applyAlignment="1" applyProtection="1">
      <alignment horizontal="center" vertical="center"/>
      <protection/>
    </xf>
    <xf numFmtId="0" fontId="11" fillId="17" borderId="9" xfId="0" applyFont="1" applyFill="1" applyBorder="1" applyAlignment="1" applyProtection="1">
      <alignment horizontal="center" textRotation="90" wrapText="1"/>
      <protection/>
    </xf>
    <xf numFmtId="0" fontId="11" fillId="17" borderId="23" xfId="0" applyFont="1" applyFill="1" applyBorder="1" applyAlignment="1" applyProtection="1">
      <alignment horizontal="center" textRotation="90" wrapText="1"/>
      <protection/>
    </xf>
    <xf numFmtId="0" fontId="7" fillId="23" borderId="27" xfId="0" applyFont="1" applyFill="1" applyBorder="1" applyAlignment="1" applyProtection="1">
      <alignment horizontal="center" vertical="center"/>
      <protection/>
    </xf>
    <xf numFmtId="0" fontId="7" fillId="23" borderId="28" xfId="0" applyFont="1" applyFill="1" applyBorder="1" applyAlignment="1" applyProtection="1">
      <alignment horizontal="center" vertical="center"/>
      <protection/>
    </xf>
    <xf numFmtId="0" fontId="7" fillId="23" borderId="29" xfId="0" applyFont="1" applyFill="1" applyBorder="1" applyAlignment="1" applyProtection="1">
      <alignment horizontal="center" vertical="center"/>
      <protection/>
    </xf>
    <xf numFmtId="0" fontId="8" fillId="10" borderId="16" xfId="0" applyFont="1" applyFill="1" applyBorder="1" applyAlignment="1" applyProtection="1">
      <alignment horizontal="center" vertical="top"/>
      <protection/>
    </xf>
    <xf numFmtId="0" fontId="8" fillId="10" borderId="0" xfId="0" applyFont="1" applyFill="1" applyBorder="1" applyAlignment="1" applyProtection="1">
      <alignment horizontal="center" vertical="top"/>
      <protection/>
    </xf>
    <xf numFmtId="0" fontId="8" fillId="10" borderId="26" xfId="0" applyFont="1" applyFill="1" applyBorder="1" applyAlignment="1" applyProtection="1">
      <alignment horizontal="center" vertical="top"/>
      <protection/>
    </xf>
    <xf numFmtId="0" fontId="8" fillId="10" borderId="5" xfId="0" applyFont="1" applyFill="1" applyBorder="1" applyAlignment="1" applyProtection="1">
      <alignment horizontal="center" vertical="top"/>
      <protection/>
    </xf>
    <xf numFmtId="0" fontId="8" fillId="25" borderId="0" xfId="0" applyFont="1" applyFill="1" applyBorder="1" applyAlignment="1" applyProtection="1">
      <alignment horizontal="center" vertical="center" wrapText="1"/>
      <protection/>
    </xf>
    <xf numFmtId="0" fontId="8" fillId="25" borderId="5" xfId="0" applyFont="1" applyFill="1" applyBorder="1" applyAlignment="1" applyProtection="1">
      <alignment horizontal="center" vertical="center" wrapText="1"/>
      <protection/>
    </xf>
    <xf numFmtId="0" fontId="9" fillId="13" borderId="0" xfId="0" applyFont="1" applyFill="1" applyBorder="1" applyAlignment="1" applyProtection="1">
      <alignment horizontal="center" vertical="center"/>
      <protection/>
    </xf>
    <xf numFmtId="0" fontId="9" fillId="13" borderId="7" xfId="0" applyFont="1" applyFill="1" applyBorder="1" applyAlignment="1" applyProtection="1">
      <alignment horizontal="center" vertical="center"/>
      <protection/>
    </xf>
    <xf numFmtId="0" fontId="9" fillId="13" borderId="5" xfId="0" applyFont="1" applyFill="1" applyBorder="1" applyAlignment="1" applyProtection="1">
      <alignment horizontal="center" vertical="center"/>
      <protection/>
    </xf>
    <xf numFmtId="0" fontId="9" fillId="13" borderId="24" xfId="0" applyFont="1" applyFill="1" applyBorder="1" applyAlignment="1" applyProtection="1">
      <alignment horizontal="center" vertical="center"/>
      <protection/>
    </xf>
    <xf numFmtId="0" fontId="8" fillId="11" borderId="20" xfId="0" applyFont="1" applyFill="1" applyBorder="1" applyAlignment="1" applyProtection="1">
      <alignment horizontal="center" vertical="center" wrapText="1"/>
      <protection/>
    </xf>
    <xf numFmtId="0" fontId="8" fillId="11" borderId="22" xfId="0" applyFont="1" applyFill="1" applyBorder="1" applyAlignment="1" applyProtection="1">
      <alignment horizontal="center" vertical="center" wrapText="1"/>
      <protection/>
    </xf>
    <xf numFmtId="0" fontId="8" fillId="11" borderId="26" xfId="0" applyFont="1" applyFill="1" applyBorder="1" applyAlignment="1" applyProtection="1">
      <alignment horizontal="center" vertical="center" wrapText="1"/>
      <protection/>
    </xf>
    <xf numFmtId="0" fontId="8" fillId="11" borderId="24" xfId="0" applyFont="1" applyFill="1" applyBorder="1" applyAlignment="1" applyProtection="1">
      <alignment horizontal="center" vertical="center" wrapText="1"/>
      <protection/>
    </xf>
    <xf numFmtId="164" fontId="4" fillId="22" borderId="9" xfId="0" applyNumberFormat="1" applyFont="1" applyFill="1" applyBorder="1" applyAlignment="1" applyProtection="1">
      <alignment horizontal="center" textRotation="90" wrapText="1"/>
      <protection/>
    </xf>
    <xf numFmtId="164" fontId="4" fillId="22" borderId="23" xfId="0" applyNumberFormat="1" applyFont="1" applyFill="1" applyBorder="1" applyAlignment="1" applyProtection="1">
      <alignment horizontal="center" textRotation="90" wrapText="1"/>
      <protection/>
    </xf>
    <xf numFmtId="0" fontId="5" fillId="13" borderId="9" xfId="0" applyFont="1" applyFill="1" applyBorder="1" applyAlignment="1" applyProtection="1">
      <alignment horizontal="center" textRotation="90" wrapText="1"/>
      <protection/>
    </xf>
    <xf numFmtId="0" fontId="5" fillId="13" borderId="23" xfId="0" applyFont="1" applyFill="1" applyBorder="1" applyAlignment="1" applyProtection="1">
      <alignment horizontal="center" textRotation="90" wrapText="1"/>
      <protection/>
    </xf>
    <xf numFmtId="0" fontId="11" fillId="13" borderId="2" xfId="0" applyFont="1" applyFill="1" applyBorder="1" applyAlignment="1" applyProtection="1">
      <alignment horizontal="center" textRotation="90" wrapText="1"/>
      <protection/>
    </xf>
    <xf numFmtId="0" fontId="11" fillId="13" borderId="15" xfId="0" applyFont="1" applyFill="1" applyBorder="1" applyAlignment="1" applyProtection="1">
      <alignment horizontal="center" textRotation="90" wrapText="1"/>
      <protection/>
    </xf>
    <xf numFmtId="0" fontId="5" fillId="13" borderId="2" xfId="0" applyFont="1" applyFill="1" applyBorder="1" applyAlignment="1" applyProtection="1">
      <alignment horizontal="center" textRotation="90" wrapText="1"/>
      <protection/>
    </xf>
    <xf numFmtId="0" fontId="5" fillId="13" borderId="15" xfId="0" applyFont="1" applyFill="1" applyBorder="1" applyAlignment="1" applyProtection="1">
      <alignment horizontal="center" textRotation="90" wrapText="1"/>
      <protection/>
    </xf>
    <xf numFmtId="0" fontId="9" fillId="13" borderId="32" xfId="0" applyFont="1" applyFill="1" applyBorder="1" applyAlignment="1" applyProtection="1">
      <alignment horizontal="center" vertical="center"/>
      <protection/>
    </xf>
    <xf numFmtId="0" fontId="9" fillId="13" borderId="33" xfId="0" applyFont="1" applyFill="1" applyBorder="1" applyAlignment="1" applyProtection="1">
      <alignment horizontal="center" vertical="center"/>
      <protection/>
    </xf>
    <xf numFmtId="0" fontId="5" fillId="11" borderId="8" xfId="0" applyFont="1" applyFill="1" applyBorder="1" applyAlignment="1" applyProtection="1">
      <alignment horizontal="center" textRotation="90" wrapText="1"/>
      <protection/>
    </xf>
    <xf numFmtId="0" fontId="5" fillId="11" borderId="23" xfId="0" applyFont="1" applyFill="1" applyBorder="1" applyAlignment="1" applyProtection="1">
      <alignment horizontal="center" textRotation="90" wrapText="1"/>
      <protection/>
    </xf>
    <xf numFmtId="0" fontId="8" fillId="11" borderId="1" xfId="0" applyFont="1" applyFill="1" applyBorder="1" applyAlignment="1" applyProtection="1">
      <alignment horizontal="center" vertical="center" wrapText="1"/>
      <protection/>
    </xf>
    <xf numFmtId="0" fontId="5" fillId="11" borderId="9" xfId="0" applyFont="1" applyFill="1" applyBorder="1" applyAlignment="1" applyProtection="1">
      <alignment horizontal="center" textRotation="90" wrapText="1"/>
      <protection/>
    </xf>
    <xf numFmtId="0" fontId="10" fillId="14" borderId="16" xfId="0" applyFont="1" applyFill="1" applyBorder="1" applyAlignment="1" applyProtection="1">
      <alignment horizontal="center" vertical="center"/>
      <protection/>
    </xf>
    <xf numFmtId="0" fontId="10" fillId="14" borderId="26" xfId="0" applyFont="1" applyFill="1" applyBorder="1" applyAlignment="1" applyProtection="1">
      <alignment horizontal="center" vertical="center"/>
      <protection/>
    </xf>
    <xf numFmtId="0" fontId="9" fillId="14" borderId="33" xfId="0" applyFont="1" applyFill="1" applyBorder="1" applyAlignment="1" applyProtection="1">
      <alignment vertical="center"/>
      <protection/>
    </xf>
    <xf numFmtId="49" fontId="6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34" xfId="0" applyFont="1" applyFill="1" applyBorder="1" applyAlignment="1" applyProtection="1">
      <alignment vertical="center" wrapText="1"/>
      <protection/>
    </xf>
    <xf numFmtId="0" fontId="9" fillId="14" borderId="34" xfId="0" applyFont="1" applyFill="1" applyBorder="1" applyAlignment="1" applyProtection="1">
      <alignment vertical="center"/>
      <protection/>
    </xf>
    <xf numFmtId="0" fontId="28" fillId="14" borderId="34" xfId="0" applyFont="1" applyFill="1" applyBorder="1" applyAlignment="1" applyProtection="1">
      <alignment vertical="center" wrapText="1"/>
      <protection/>
    </xf>
    <xf numFmtId="0" fontId="29" fillId="14" borderId="34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2"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FF0000"/>
      </font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C00000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Summary'!$BI$6:$BI$17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13375"/>
        <c:axId val="48720376"/>
      </c:lineChart>
      <c:catAx>
        <c:axId val="54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8720376"/>
        <c:crosses val="autoZero"/>
        <c:auto val="1"/>
        <c:lblOffset val="100"/>
        <c:noMultiLvlLbl val="0"/>
      </c:catAx>
      <c:valAx>
        <c:axId val="48720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413375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Summary'!$BZ$6:$BZ$17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0.27205882352941174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643593"/>
        <c:axId val="30248018"/>
      </c:areaChart>
      <c:catAx>
        <c:axId val="4064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48018"/>
        <c:crosses val="autoZero"/>
        <c:auto val="1"/>
        <c:lblOffset val="100"/>
        <c:noMultiLvlLbl val="0"/>
      </c:catAx>
      <c:valAx>
        <c:axId val="3024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43593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Summary'!$DF$6:$DF$17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96707"/>
        <c:axId val="34170364"/>
      </c:areaChart>
      <c:catAx>
        <c:axId val="379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70364"/>
        <c:crosses val="autoZero"/>
        <c:auto val="1"/>
        <c:lblOffset val="100"/>
        <c:noMultiLvlLbl val="0"/>
      </c:catAx>
      <c:valAx>
        <c:axId val="3417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6707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415"/>
          <c:y val="0.022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097821"/>
        <c:axId val="16336070"/>
      </c:areaChart>
      <c:cat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36070"/>
        <c:crosses val="autoZero"/>
        <c:auto val="1"/>
        <c:lblOffset val="100"/>
        <c:noMultiLvlLbl val="0"/>
      </c:catAx>
      <c:valAx>
        <c:axId val="16336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9782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Summary'!$CP$6:$CP$17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806903"/>
        <c:axId val="48153264"/>
      </c:areaChart>
      <c:cat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53264"/>
        <c:crosses val="autoZero"/>
        <c:auto val="1"/>
        <c:lblOffset val="100"/>
        <c:noMultiLvlLbl val="0"/>
      </c:catAx>
      <c:valAx>
        <c:axId val="48153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06903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Number of New FP Clients by Method and Month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Summary'!$N$6:$N$17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Summary'!$V$6:$V$17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Summary'!$AD$6:$AD$17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Summary'!$AL$6:$AL$17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Summary'!$AT$6:$AT$17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Summary'!$BB$6:$BB$17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726193"/>
        <c:axId val="8100282"/>
      </c:barChart>
      <c:catAx>
        <c:axId val="30726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8100282"/>
        <c:crosses val="autoZero"/>
        <c:auto val="1"/>
        <c:lblOffset val="100"/>
        <c:noMultiLvlLbl val="0"/>
      </c:catAx>
      <c:valAx>
        <c:axId val="810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30726193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Summary'!$CX$6:$CX$17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93675"/>
        <c:axId val="52143076"/>
      </c:lineChart>
      <c:catAx>
        <c:axId val="579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2143076"/>
        <c:crosses val="autoZero"/>
        <c:auto val="1"/>
        <c:lblOffset val="100"/>
        <c:noMultiLvlLbl val="0"/>
      </c:catAx>
      <c:valAx>
        <c:axId val="52143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793675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Summary'!$DQ$6:$DQ$17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34501"/>
        <c:axId val="62839598"/>
      </c:lineChart>
      <c:catAx>
        <c:axId val="6663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2839598"/>
        <c:crosses val="autoZero"/>
        <c:auto val="1"/>
        <c:lblOffset val="100"/>
        <c:noMultiLvlLbl val="0"/>
      </c:catAx>
      <c:valAx>
        <c:axId val="62839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6634501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Summary'!$BJ$6:$BJ$17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685471"/>
        <c:axId val="56842648"/>
      </c:lineChart>
      <c:catAx>
        <c:axId val="2868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6842648"/>
        <c:crosses val="autoZero"/>
        <c:auto val="1"/>
        <c:lblOffset val="100"/>
        <c:noMultiLvlLbl val="0"/>
      </c:catAx>
      <c:valAx>
        <c:axId val="5684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8685471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Summary'!$BZ$6:$BZ$17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821785"/>
        <c:axId val="40851746"/>
      </c:areaChart>
      <c:catAx>
        <c:axId val="418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1746"/>
        <c:crosses val="autoZero"/>
        <c:auto val="1"/>
        <c:lblOffset val="100"/>
        <c:noMultiLvlLbl val="0"/>
      </c:catAx>
      <c:valAx>
        <c:axId val="4085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2178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Summary'!$DF$6:$DF$17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121395"/>
        <c:axId val="20657100"/>
      </c:areaChart>
      <c:catAx>
        <c:axId val="32121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57100"/>
        <c:crosses val="autoZero"/>
        <c:auto val="1"/>
        <c:lblOffset val="100"/>
        <c:noMultiLvlLbl val="0"/>
      </c:catAx>
      <c:valAx>
        <c:axId val="2065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2139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Summary'!$BY$6:$BY$17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830201"/>
        <c:axId val="54036354"/>
      </c:areaChart>
      <c:catAx>
        <c:axId val="358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36354"/>
        <c:crosses val="autoZero"/>
        <c:auto val="1"/>
        <c:lblOffset val="100"/>
        <c:noMultiLvlLbl val="0"/>
      </c:catAx>
      <c:valAx>
        <c:axId val="5403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3020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415"/>
          <c:y val="0.022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696173"/>
        <c:axId val="62612374"/>
      </c:areaChart>
      <c:cat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12374"/>
        <c:crosses val="autoZero"/>
        <c:auto val="1"/>
        <c:lblOffset val="100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96173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Summary'!$CP$6:$CP$17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40455"/>
        <c:axId val="38437504"/>
      </c:areaChart>
      <c:catAx>
        <c:axId val="2664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37504"/>
        <c:crosses val="autoZero"/>
        <c:auto val="1"/>
        <c:lblOffset val="100"/>
        <c:noMultiLvlLbl val="0"/>
      </c:catAx>
      <c:valAx>
        <c:axId val="3843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4045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Number of New FP Clients by Method and Month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Summary'!$N$6:$N$17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Summary'!$V$6:$V$17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Summary'!$AD$6:$AD$17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Summary'!$AL$6:$AL$17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Summary'!$AT$6:$AT$17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Summary'!$BB$6:$BB$17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0393217"/>
        <c:axId val="26430090"/>
      </c:barChart>
      <c:catAx>
        <c:axId val="103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26430090"/>
        <c:crosses val="autoZero"/>
        <c:auto val="1"/>
        <c:lblOffset val="100"/>
        <c:noMultiLvlLbl val="0"/>
      </c:catAx>
      <c:valAx>
        <c:axId val="264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10393217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Summary'!$CX$6:$CX$17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0462516"/>
        <c:crosses val="autoZero"/>
        <c:auto val="1"/>
        <c:lblOffset val="100"/>
        <c:noMultiLvlLbl val="0"/>
      </c:catAx>
      <c:valAx>
        <c:axId val="6046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36544219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Summary'!$DY$6:$DY$17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291733"/>
        <c:axId val="65625598"/>
      </c:lineChart>
      <c:catAx>
        <c:axId val="729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5625598"/>
        <c:crosses val="autoZero"/>
        <c:auto val="1"/>
        <c:lblOffset val="100"/>
        <c:noMultiLvlLbl val="0"/>
      </c:catAx>
      <c:valAx>
        <c:axId val="6562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7291733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Summary'!$BJ$6:$BJ$17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759471"/>
        <c:axId val="14073192"/>
      </c:lineChart>
      <c:catAx>
        <c:axId val="537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4073192"/>
        <c:crosses val="autoZero"/>
        <c:auto val="1"/>
        <c:lblOffset val="100"/>
        <c:noMultiLvlLbl val="0"/>
      </c:catAx>
      <c:valAx>
        <c:axId val="1407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3759471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Summary'!$BZ$6:$BZ$17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0.27205882352941174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549865"/>
        <c:axId val="66186738"/>
      </c:areaChart>
      <c:catAx>
        <c:axId val="5954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86738"/>
        <c:crosses val="autoZero"/>
        <c:auto val="1"/>
        <c:lblOffset val="100"/>
        <c:noMultiLvlLbl val="0"/>
      </c:catAx>
      <c:valAx>
        <c:axId val="661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4986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Summary'!$DF$6:$DF$17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809731"/>
        <c:axId val="59525532"/>
      </c:areaChart>
      <c:catAx>
        <c:axId val="5880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0973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415"/>
          <c:y val="0.022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967741"/>
        <c:axId val="56838758"/>
      </c:areaChart>
      <c:catAx>
        <c:axId val="6596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6774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Summary'!$CP$6:$CP$17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786775"/>
        <c:axId val="40536656"/>
      </c:areaChart>
      <c:catAx>
        <c:axId val="4178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36656"/>
        <c:crosses val="autoZero"/>
        <c:auto val="1"/>
        <c:lblOffset val="100"/>
        <c:noMultiLvlLbl val="0"/>
      </c:catAx>
      <c:valAx>
        <c:axId val="4053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677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  <a:r>
              <a:rPr lang="en-US" cap="none" sz="16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Summary'!$DE$6:$DE$17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565139"/>
        <c:axId val="14868524"/>
      </c:areaChart>
      <c:catAx>
        <c:axId val="1656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8524"/>
        <c:crosses val="autoZero"/>
        <c:auto val="1"/>
        <c:lblOffset val="100"/>
        <c:noMultiLvlLbl val="0"/>
      </c:catAx>
      <c:valAx>
        <c:axId val="14868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65139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Number of New FP Clients by Method and Month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Summary'!$N$6:$N$17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Summary'!$V$6:$V$17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Summary'!$AD$6:$AD$17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Summary'!$AL$6:$AL$17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Summary'!$AT$6:$AT$17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Summary'!$BB$6:$BB$17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9285585"/>
        <c:axId val="62243674"/>
      </c:barChart>
      <c:catAx>
        <c:axId val="2928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62243674"/>
        <c:crosses val="autoZero"/>
        <c:auto val="1"/>
        <c:lblOffset val="100"/>
        <c:noMultiLvlLbl val="0"/>
      </c:catAx>
      <c:valAx>
        <c:axId val="6224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29285585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Summary'!$CX$6:$CX$17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8572804"/>
        <c:crosses val="autoZero"/>
        <c:auto val="1"/>
        <c:lblOffset val="100"/>
        <c:noMultiLvlLbl val="0"/>
      </c:catAx>
      <c:valAx>
        <c:axId val="857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3322155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Summary'!$DQ$6:$DQ$17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046373"/>
        <c:axId val="23308494"/>
      </c:lineChart>
      <c:catAx>
        <c:axId val="1004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3308494"/>
        <c:crosses val="autoZero"/>
        <c:auto val="1"/>
        <c:lblOffset val="100"/>
        <c:noMultiLvlLbl val="0"/>
      </c:catAx>
      <c:valAx>
        <c:axId val="2330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0046373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Summary'!$BJ$6:$BJ$17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449855"/>
        <c:axId val="8939832"/>
      </c:lineChart>
      <c:catAx>
        <c:axId val="84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8939832"/>
        <c:crosses val="autoZero"/>
        <c:auto val="1"/>
        <c:lblOffset val="100"/>
        <c:noMultiLvlLbl val="0"/>
      </c:catAx>
      <c:valAx>
        <c:axId val="8939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8449855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Summary'!$BZ$6:$BZ$17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349625"/>
        <c:axId val="53037762"/>
      </c:areaChart>
      <c:catAx>
        <c:axId val="1334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37762"/>
        <c:crosses val="autoZero"/>
        <c:auto val="1"/>
        <c:lblOffset val="100"/>
        <c:noMultiLvlLbl val="0"/>
      </c:catAx>
      <c:valAx>
        <c:axId val="5303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4962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Summary'!$DF$6:$DF$17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577811"/>
        <c:axId val="1091436"/>
      </c:areaChart>
      <c:catAx>
        <c:axId val="757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1436"/>
        <c:crosses val="autoZero"/>
        <c:auto val="1"/>
        <c:lblOffset val="100"/>
        <c:noMultiLvlLbl val="0"/>
      </c:catAx>
      <c:valAx>
        <c:axId val="109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7781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415"/>
          <c:y val="0.022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822925"/>
        <c:axId val="21297462"/>
      </c:areaChart>
      <c:catAx>
        <c:axId val="982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97462"/>
        <c:crosses val="autoZero"/>
        <c:auto val="1"/>
        <c:lblOffset val="100"/>
        <c:noMultiLvlLbl val="0"/>
      </c:catAx>
      <c:valAx>
        <c:axId val="2129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2292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Summary'!$CP$6:$CP$17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459431"/>
        <c:axId val="47372832"/>
      </c:areaChart>
      <c:catAx>
        <c:axId val="5745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72832"/>
        <c:crosses val="autoZero"/>
        <c:auto val="1"/>
        <c:lblOffset val="100"/>
        <c:noMultiLvlLbl val="0"/>
      </c:catAx>
      <c:valAx>
        <c:axId val="4737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5943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Number of New FP Clients by Method and Month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Summary'!$N$6:$N$17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Summary'!$V$6:$V$17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Summary'!$AD$6:$AD$17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Summary'!$AL$6:$AL$17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Summary'!$AT$6:$AT$17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Summary'!$BB$6:$BB$17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702305"/>
        <c:axId val="11994154"/>
      </c:barChart>
      <c:catAx>
        <c:axId val="2370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11994154"/>
        <c:crosses val="autoZero"/>
        <c:auto val="1"/>
        <c:lblOffset val="100"/>
        <c:noMultiLvlLbl val="0"/>
      </c:catAx>
      <c:valAx>
        <c:axId val="1199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23702305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Summary'!$CX$6:$CX$17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0838523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Summary'!$CV$6:$CV$17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707853"/>
        <c:axId val="63499766"/>
      </c:areaChart>
      <c:catAx>
        <c:axId val="6670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99766"/>
        <c:crosses val="autoZero"/>
        <c:auto val="1"/>
        <c:lblOffset val="100"/>
        <c:noMultiLvlLbl val="0"/>
      </c:catAx>
      <c:valAx>
        <c:axId val="63499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07853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Summary'!$DY$6:$DY$17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586037"/>
        <c:axId val="42056606"/>
      </c:lineChart>
      <c:catAx>
        <c:axId val="1958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2056606"/>
        <c:crosses val="autoZero"/>
        <c:auto val="1"/>
        <c:lblOffset val="100"/>
        <c:noMultiLvlLbl val="0"/>
      </c:catAx>
      <c:valAx>
        <c:axId val="4205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9586037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Summary'!$BJ$6:$BJ$17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965135"/>
        <c:axId val="51141896"/>
      </c:lineChart>
      <c:catAx>
        <c:axId val="4296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2965135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Summary'!$BZ$6:$BZ$17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0.27205882352941174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623881"/>
        <c:axId val="48852882"/>
      </c:areaChart>
      <c:cat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52882"/>
        <c:crosses val="autoZero"/>
        <c:auto val="1"/>
        <c:lblOffset val="100"/>
        <c:noMultiLvlLbl val="0"/>
      </c:catAx>
      <c:valAx>
        <c:axId val="4885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2388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Summary'!$DF$6:$DF$17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022755"/>
        <c:axId val="64769340"/>
      </c:areaChart>
      <c:catAx>
        <c:axId val="370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2275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415"/>
          <c:y val="0.022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053149"/>
        <c:axId val="11825158"/>
      </c:areaChart>
      <c:catAx>
        <c:axId val="4605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5158"/>
        <c:crosses val="autoZero"/>
        <c:auto val="1"/>
        <c:lblOffset val="100"/>
        <c:noMultiLvlLbl val="0"/>
      </c:catAx>
      <c:valAx>
        <c:axId val="118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53149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Summary'!$CP$6:$CP$17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317559"/>
        <c:axId val="18313712"/>
      </c:areaChart>
      <c:catAx>
        <c:axId val="3931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17559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Number of New FP Clients by Method and Month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Summary'!$N$6:$N$17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Summary'!$V$6:$V$17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Summary'!$AD$6:$AD$17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Summary'!$AL$6:$AL$17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Summary'!$AT$6:$AT$17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Summary'!$BB$6:$BB$17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605681"/>
        <c:axId val="7015674"/>
      </c:barChart>
      <c:catAx>
        <c:axId val="306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7015674"/>
        <c:crosses val="autoZero"/>
        <c:auto val="1"/>
        <c:lblOffset val="100"/>
        <c:noMultiLvlLbl val="0"/>
      </c:catAx>
      <c:valAx>
        <c:axId val="701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30605681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Summary'!$CX$6:$CX$17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141067"/>
        <c:axId val="31398692"/>
      </c:lineChart>
      <c:catAx>
        <c:axId val="63141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31398692"/>
        <c:crosses val="autoZero"/>
        <c:auto val="1"/>
        <c:lblOffset val="100"/>
        <c:noMultiLvlLbl val="0"/>
      </c:catAx>
      <c:valAx>
        <c:axId val="3139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3141067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Summary'!$DQ$6:$DQ$17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152773"/>
        <c:axId val="60266094"/>
      </c:lineChart>
      <c:catAx>
        <c:axId val="1415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0266094"/>
        <c:crosses val="autoZero"/>
        <c:auto val="1"/>
        <c:lblOffset val="100"/>
        <c:noMultiLvlLbl val="0"/>
      </c:catAx>
      <c:valAx>
        <c:axId val="60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4152773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Summary'!$BJ$6:$BJ$17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23935"/>
        <c:axId val="49715416"/>
      </c:lineChart>
      <c:catAx>
        <c:axId val="552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9715416"/>
        <c:crosses val="autoZero"/>
        <c:auto val="1"/>
        <c:lblOffset val="100"/>
        <c:noMultiLvlLbl val="0"/>
      </c:catAx>
      <c:valAx>
        <c:axId val="4971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523935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Summary'!$CO$6:$CO$17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626983"/>
        <c:axId val="43207392"/>
      </c:areaChart>
      <c:catAx>
        <c:axId val="3462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26983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New FP Clients who Choose LAPM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LAPM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Summary'!$BZ$6:$BZ$17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785561"/>
        <c:axId val="416866"/>
      </c:areaChart>
      <c:catAx>
        <c:axId val="4478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866"/>
        <c:crosses val="autoZero"/>
        <c:auto val="1"/>
        <c:lblOffset val="100"/>
        <c:noMultiLvlLbl val="0"/>
      </c:catAx>
      <c:valAx>
        <c:axId val="41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LAPM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2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8556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PAC Clients Accepting FP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% PAC/FP</c:v>
          </c:tx>
          <c:spPr>
            <a:solidFill>
              <a:srgbClr val="0092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Summary'!$DF$6:$DF$17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51795"/>
        <c:axId val="33766156"/>
      </c:areaChart>
      <c:catAx>
        <c:axId val="375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6156"/>
        <c:crosses val="autoZero"/>
        <c:auto val="1"/>
        <c:lblOffset val="100"/>
        <c:noMultiLvlLbl val="0"/>
      </c:catAx>
      <c:valAx>
        <c:axId val="3376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FP/PAC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1795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Immediate PPIUD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415"/>
          <c:y val="0.022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% PPIUD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459949"/>
        <c:axId val="50704086"/>
      </c:areaChart>
      <c:catAx>
        <c:axId val="3545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04086"/>
        <c:crosses val="autoZero"/>
        <c:auto val="1"/>
        <c:lblOffset val="100"/>
        <c:noMultiLvlLbl val="0"/>
      </c:catAx>
      <c:valAx>
        <c:axId val="5070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PPIUD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59949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Actual Short-Acting Users (among expected continuing users)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Continuation Rate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Summary'!$CP$6:$CP$17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683591"/>
        <c:axId val="13390272"/>
      </c:areaChart>
      <c:catAx>
        <c:axId val="5368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90272"/>
        <c:crosses val="autoZero"/>
        <c:auto val="1"/>
        <c:lblOffset val="100"/>
        <c:noMultiLvlLbl val="0"/>
      </c:catAx>
      <c:valAx>
        <c:axId val="1339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Continuation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83591"/>
        <c:crosses val="autoZero"/>
        <c:crossBetween val="midCat"/>
        <c:dispUnits/>
      </c:valAx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Number of New FP Clients by Method and Month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Summary'!$N$6:$N$17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Summary'!$V$6:$V$17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Summary'!$AD$6:$AD$17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Summary'!$AL$6:$AL$17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Summary'!$AT$6:$AT$17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Summary'!$BB$6:$BB$17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403585"/>
        <c:axId val="10870218"/>
      </c:barChart>
      <c:catAx>
        <c:axId val="5340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10870218"/>
        <c:crosses val="autoZero"/>
        <c:auto val="1"/>
        <c:lblOffset val="100"/>
        <c:noMultiLvlLbl val="0"/>
      </c:catAx>
      <c:valAx>
        <c:axId val="10870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53403585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Summary'!$CX$6:$CX$17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723099"/>
        <c:axId val="8072436"/>
      </c:lineChart>
      <c:catAx>
        <c:axId val="3072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8072436"/>
        <c:crosses val="autoZero"/>
        <c:auto val="1"/>
        <c:lblOffset val="100"/>
        <c:noMultiLvlLbl val="0"/>
      </c:catAx>
      <c:valAx>
        <c:axId val="8072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30723099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'[1]District1 -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'[1]District1 - Summary'!$DY$6:$DY$17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43061"/>
        <c:axId val="49887550"/>
      </c:lineChart>
      <c:cat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9887550"/>
        <c:crosses val="autoZero"/>
        <c:auto val="1"/>
        <c:lblOffset val="100"/>
        <c:noMultiLvlLbl val="0"/>
      </c:catAx>
      <c:valAx>
        <c:axId val="4988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543061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Calibri"/>
                <a:ea typeface="Calibri"/>
                <a:cs typeface="Calibri"/>
              </a:rPr>
              <a:t>Number of New FP Clients by Method and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Summary'!$M$6:$M$17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Implant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Summary'!$U$6:$U$17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Injectable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Summary'!$AC$6:$AC$17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OCP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Summary'!$AK$6:$AK$17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Vasectomy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Summary'!$AS$6:$AS$17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Tubal Ligation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Summary'!$BA$6:$BA$17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322209"/>
        <c:axId val="10137834"/>
      </c:barChart>
      <c:catAx>
        <c:axId val="53322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10137834"/>
        <c:crosses val="autoZero"/>
        <c:auto val="1"/>
        <c:lblOffset val="100"/>
        <c:noMultiLvlLbl val="0"/>
      </c:catAx>
      <c:valAx>
        <c:axId val="1013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No. of New FP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53322209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PAC Clients by Month</a:t>
            </a:r>
          </a:p>
        </c:rich>
      </c:tx>
      <c:layout>
        <c:manualLayout>
          <c:xMode val="edge"/>
          <c:yMode val="edge"/>
          <c:x val="0.43375"/>
          <c:y val="0.027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PAC</c:v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Summary'!$CW$6:$CW$17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131643"/>
        <c:axId val="15858196"/>
      </c:lineChart>
      <c:catAx>
        <c:axId val="2413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5858196"/>
        <c:crosses val="autoZero"/>
        <c:auto val="1"/>
        <c:lblOffset val="100"/>
        <c:noMultiLvlLbl val="0"/>
      </c:catAx>
      <c:valAx>
        <c:axId val="1585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4131643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 Average Stockouts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Stockout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'[1]Master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'[1]Master Summary'!$DX$6:$DX$17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506037"/>
        <c:axId val="9445470"/>
      </c:lineChart>
      <c:catAx>
        <c:axId val="850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Stockouts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8506037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New FP Clients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FP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0099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'[3]Jabal Habashy District- Summary'!$C$6:$C$17</c:f>
              <c:strCache>
                <c:ptCount val="12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</c:strCache>
            </c:strRef>
          </c:cat>
          <c:val>
            <c:numRef>
              <c:f>'[3]Jabal Habashy District- Summary'!$BJ$6:$BJ$17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900367"/>
        <c:axId val="26885576"/>
      </c:lineChart>
      <c:catAx>
        <c:axId val="17900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Year_Month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420000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6885576"/>
        <c:crosses val="autoZero"/>
        <c:auto val="1"/>
        <c:lblOffset val="100"/>
        <c:noMultiLvlLbl val="0"/>
      </c:catAx>
      <c:valAx>
        <c:axId val="2688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</a:t>
                </a:r>
                <a:r>
                  <a:rPr lang="en-US" cap="none" sz="1400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7900367"/>
        <c:crosses val="autoZero"/>
        <c:crossBetween val="between"/>
        <c:dispUnits/>
      </c:valAx>
      <c:spPr>
        <a:ln>
          <a:solidFill>
            <a:schemeClr val="tx2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image" Target="../media/image1.png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533400</xdr:colOff>
      <xdr:row>1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28575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20</xdr:row>
      <xdr:rowOff>161925</xdr:rowOff>
    </xdr:from>
    <xdr:to>
      <xdr:col>17</xdr:col>
      <xdr:colOff>76200</xdr:colOff>
      <xdr:row>41</xdr:row>
      <xdr:rowOff>28575</xdr:rowOff>
    </xdr:to>
    <xdr:graphicFrame macro="">
      <xdr:nvGraphicFramePr>
        <xdr:cNvPr id="2" name="Chart 7"/>
        <xdr:cNvGraphicFramePr/>
      </xdr:nvGraphicFramePr>
      <xdr:xfrm>
        <a:off x="581025" y="5924550"/>
        <a:ext cx="11649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17</xdr:col>
      <xdr:colOff>57150</xdr:colOff>
      <xdr:row>60</xdr:row>
      <xdr:rowOff>152400</xdr:rowOff>
    </xdr:to>
    <xdr:graphicFrame macro="">
      <xdr:nvGraphicFramePr>
        <xdr:cNvPr id="3" name="Chart 8"/>
        <xdr:cNvGraphicFramePr/>
      </xdr:nvGraphicFramePr>
      <xdr:xfrm>
        <a:off x="619125" y="9925050"/>
        <a:ext cx="115919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42</xdr:row>
      <xdr:rowOff>19050</xdr:rowOff>
    </xdr:from>
    <xdr:to>
      <xdr:col>47</xdr:col>
      <xdr:colOff>0</xdr:colOff>
      <xdr:row>61</xdr:row>
      <xdr:rowOff>161925</xdr:rowOff>
    </xdr:to>
    <xdr:graphicFrame macro="">
      <xdr:nvGraphicFramePr>
        <xdr:cNvPr id="4" name="Chart 10"/>
        <xdr:cNvGraphicFramePr/>
      </xdr:nvGraphicFramePr>
      <xdr:xfrm>
        <a:off x="33204150" y="9934575"/>
        <a:ext cx="7810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42</xdr:row>
      <xdr:rowOff>0</xdr:rowOff>
    </xdr:from>
    <xdr:to>
      <xdr:col>41</xdr:col>
      <xdr:colOff>695325</xdr:colOff>
      <xdr:row>60</xdr:row>
      <xdr:rowOff>171450</xdr:rowOff>
    </xdr:to>
    <xdr:graphicFrame macro="">
      <xdr:nvGraphicFramePr>
        <xdr:cNvPr id="5" name="Chart 10"/>
        <xdr:cNvGraphicFramePr/>
      </xdr:nvGraphicFramePr>
      <xdr:xfrm>
        <a:off x="15011400" y="9915525"/>
        <a:ext cx="149828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47</xdr:col>
      <xdr:colOff>0</xdr:colOff>
      <xdr:row>42</xdr:row>
      <xdr:rowOff>38100</xdr:rowOff>
    </xdr:from>
    <xdr:to>
      <xdr:col>54</xdr:col>
      <xdr:colOff>571500</xdr:colOff>
      <xdr:row>62</xdr:row>
      <xdr:rowOff>85725</xdr:rowOff>
    </xdr:to>
    <xdr:graphicFrame macro="">
      <xdr:nvGraphicFramePr>
        <xdr:cNvPr id="6" name="Chart 12"/>
        <xdr:cNvGraphicFramePr/>
      </xdr:nvGraphicFramePr>
      <xdr:xfrm>
        <a:off x="33985200" y="9953625"/>
        <a:ext cx="6696075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19050</xdr:colOff>
      <xdr:row>21</xdr:row>
      <xdr:rowOff>0</xdr:rowOff>
    </xdr:from>
    <xdr:to>
      <xdr:col>41</xdr:col>
      <xdr:colOff>695325</xdr:colOff>
      <xdr:row>40</xdr:row>
      <xdr:rowOff>190500</xdr:rowOff>
    </xdr:to>
    <xdr:graphicFrame macro="">
      <xdr:nvGraphicFramePr>
        <xdr:cNvPr id="7" name="Chart 10"/>
        <xdr:cNvGraphicFramePr/>
      </xdr:nvGraphicFramePr>
      <xdr:xfrm>
        <a:off x="15030450" y="5943600"/>
        <a:ext cx="14963775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0</xdr:colOff>
      <xdr:row>20</xdr:row>
      <xdr:rowOff>47625</xdr:rowOff>
    </xdr:from>
    <xdr:to>
      <xdr:col>47</xdr:col>
      <xdr:colOff>0</xdr:colOff>
      <xdr:row>40</xdr:row>
      <xdr:rowOff>142875</xdr:rowOff>
    </xdr:to>
    <xdr:graphicFrame macro="">
      <xdr:nvGraphicFramePr>
        <xdr:cNvPr id="8" name="Chart 7"/>
        <xdr:cNvGraphicFramePr/>
      </xdr:nvGraphicFramePr>
      <xdr:xfrm>
        <a:off x="33204150" y="5810250"/>
        <a:ext cx="78105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20</xdr:row>
      <xdr:rowOff>0</xdr:rowOff>
    </xdr:from>
    <xdr:to>
      <xdr:col>55</xdr:col>
      <xdr:colOff>28575</xdr:colOff>
      <xdr:row>40</xdr:row>
      <xdr:rowOff>95250</xdr:rowOff>
    </xdr:to>
    <xdr:graphicFrame macro="">
      <xdr:nvGraphicFramePr>
        <xdr:cNvPr id="9" name="Chart 7"/>
        <xdr:cNvGraphicFramePr/>
      </xdr:nvGraphicFramePr>
      <xdr:xfrm>
        <a:off x="33985200" y="5762625"/>
        <a:ext cx="68008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276225</xdr:rowOff>
    </xdr:to>
    <xdr:pic>
      <xdr:nvPicPr>
        <xdr:cNvPr id="10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0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20</xdr:row>
      <xdr:rowOff>161925</xdr:rowOff>
    </xdr:from>
    <xdr:to>
      <xdr:col>18</xdr:col>
      <xdr:colOff>76200</xdr:colOff>
      <xdr:row>41</xdr:row>
      <xdr:rowOff>28575</xdr:rowOff>
    </xdr:to>
    <xdr:graphicFrame macro="">
      <xdr:nvGraphicFramePr>
        <xdr:cNvPr id="2" name="Chart 7"/>
        <xdr:cNvGraphicFramePr/>
      </xdr:nvGraphicFramePr>
      <xdr:xfrm>
        <a:off x="581025" y="5924550"/>
        <a:ext cx="12639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18</xdr:col>
      <xdr:colOff>57150</xdr:colOff>
      <xdr:row>60</xdr:row>
      <xdr:rowOff>152400</xdr:rowOff>
    </xdr:to>
    <xdr:graphicFrame macro="">
      <xdr:nvGraphicFramePr>
        <xdr:cNvPr id="3" name="Chart 8"/>
        <xdr:cNvGraphicFramePr/>
      </xdr:nvGraphicFramePr>
      <xdr:xfrm>
        <a:off x="619125" y="9925050"/>
        <a:ext cx="125825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42</xdr:row>
      <xdr:rowOff>19050</xdr:rowOff>
    </xdr:from>
    <xdr:to>
      <xdr:col>48</xdr:col>
      <xdr:colOff>0</xdr:colOff>
      <xdr:row>61</xdr:row>
      <xdr:rowOff>161925</xdr:rowOff>
    </xdr:to>
    <xdr:graphicFrame macro="">
      <xdr:nvGraphicFramePr>
        <xdr:cNvPr id="4" name="Chart 10"/>
        <xdr:cNvGraphicFramePr/>
      </xdr:nvGraphicFramePr>
      <xdr:xfrm>
        <a:off x="34194750" y="9934575"/>
        <a:ext cx="7810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42</xdr:row>
      <xdr:rowOff>0</xdr:rowOff>
    </xdr:from>
    <xdr:to>
      <xdr:col>42</xdr:col>
      <xdr:colOff>695325</xdr:colOff>
      <xdr:row>60</xdr:row>
      <xdr:rowOff>171450</xdr:rowOff>
    </xdr:to>
    <xdr:graphicFrame macro="">
      <xdr:nvGraphicFramePr>
        <xdr:cNvPr id="5" name="Chart 10"/>
        <xdr:cNvGraphicFramePr/>
      </xdr:nvGraphicFramePr>
      <xdr:xfrm>
        <a:off x="16002000" y="9915525"/>
        <a:ext cx="149828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42</xdr:row>
      <xdr:rowOff>38100</xdr:rowOff>
    </xdr:from>
    <xdr:to>
      <xdr:col>55</xdr:col>
      <xdr:colOff>571500</xdr:colOff>
      <xdr:row>62</xdr:row>
      <xdr:rowOff>85725</xdr:rowOff>
    </xdr:to>
    <xdr:graphicFrame macro="">
      <xdr:nvGraphicFramePr>
        <xdr:cNvPr id="6" name="Chart 12"/>
        <xdr:cNvGraphicFramePr/>
      </xdr:nvGraphicFramePr>
      <xdr:xfrm>
        <a:off x="34975800" y="9953625"/>
        <a:ext cx="6696075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19050</xdr:colOff>
      <xdr:row>21</xdr:row>
      <xdr:rowOff>0</xdr:rowOff>
    </xdr:from>
    <xdr:to>
      <xdr:col>42</xdr:col>
      <xdr:colOff>695325</xdr:colOff>
      <xdr:row>40</xdr:row>
      <xdr:rowOff>190500</xdr:rowOff>
    </xdr:to>
    <xdr:graphicFrame macro="">
      <xdr:nvGraphicFramePr>
        <xdr:cNvPr id="7" name="Chart 10"/>
        <xdr:cNvGraphicFramePr/>
      </xdr:nvGraphicFramePr>
      <xdr:xfrm>
        <a:off x="16021050" y="5943600"/>
        <a:ext cx="14963775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20</xdr:row>
      <xdr:rowOff>66675</xdr:rowOff>
    </xdr:from>
    <xdr:to>
      <xdr:col>48</xdr:col>
      <xdr:colOff>0</xdr:colOff>
      <xdr:row>40</xdr:row>
      <xdr:rowOff>161925</xdr:rowOff>
    </xdr:to>
    <xdr:graphicFrame macro="">
      <xdr:nvGraphicFramePr>
        <xdr:cNvPr id="8" name="Chart 7"/>
        <xdr:cNvGraphicFramePr/>
      </xdr:nvGraphicFramePr>
      <xdr:xfrm>
        <a:off x="34194750" y="5829300"/>
        <a:ext cx="78105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0</xdr:colOff>
      <xdr:row>20</xdr:row>
      <xdr:rowOff>0</xdr:rowOff>
    </xdr:from>
    <xdr:to>
      <xdr:col>56</xdr:col>
      <xdr:colOff>28575</xdr:colOff>
      <xdr:row>40</xdr:row>
      <xdr:rowOff>95250</xdr:rowOff>
    </xdr:to>
    <xdr:graphicFrame macro="">
      <xdr:nvGraphicFramePr>
        <xdr:cNvPr id="9" name="Chart 7"/>
        <xdr:cNvGraphicFramePr/>
      </xdr:nvGraphicFramePr>
      <xdr:xfrm>
        <a:off x="34975800" y="5762625"/>
        <a:ext cx="68008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485775</xdr:colOff>
      <xdr:row>0</xdr:row>
      <xdr:rowOff>285750</xdr:rowOff>
    </xdr:to>
    <xdr:pic>
      <xdr:nvPicPr>
        <xdr:cNvPr id="10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19050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18</xdr:col>
      <xdr:colOff>76200</xdr:colOff>
      <xdr:row>41</xdr:row>
      <xdr:rowOff>28575</xdr:rowOff>
    </xdr:to>
    <xdr:graphicFrame macro="">
      <xdr:nvGraphicFramePr>
        <xdr:cNvPr id="11" name="Chart 7"/>
        <xdr:cNvGraphicFramePr/>
      </xdr:nvGraphicFramePr>
      <xdr:xfrm>
        <a:off x="581025" y="5934075"/>
        <a:ext cx="126396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18</xdr:col>
      <xdr:colOff>57150</xdr:colOff>
      <xdr:row>60</xdr:row>
      <xdr:rowOff>152400</xdr:rowOff>
    </xdr:to>
    <xdr:graphicFrame macro="">
      <xdr:nvGraphicFramePr>
        <xdr:cNvPr id="12" name="Chart 8"/>
        <xdr:cNvGraphicFramePr/>
      </xdr:nvGraphicFramePr>
      <xdr:xfrm>
        <a:off x="619125" y="9925050"/>
        <a:ext cx="12582525" cy="3571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47</xdr:col>
      <xdr:colOff>0</xdr:colOff>
      <xdr:row>42</xdr:row>
      <xdr:rowOff>19050</xdr:rowOff>
    </xdr:from>
    <xdr:to>
      <xdr:col>48</xdr:col>
      <xdr:colOff>0</xdr:colOff>
      <xdr:row>61</xdr:row>
      <xdr:rowOff>161925</xdr:rowOff>
    </xdr:to>
    <xdr:graphicFrame macro="">
      <xdr:nvGraphicFramePr>
        <xdr:cNvPr id="13" name="Chart 10"/>
        <xdr:cNvGraphicFramePr/>
      </xdr:nvGraphicFramePr>
      <xdr:xfrm>
        <a:off x="34194750" y="9934575"/>
        <a:ext cx="7810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42</xdr:row>
      <xdr:rowOff>0</xdr:rowOff>
    </xdr:from>
    <xdr:to>
      <xdr:col>42</xdr:col>
      <xdr:colOff>695325</xdr:colOff>
      <xdr:row>60</xdr:row>
      <xdr:rowOff>171450</xdr:rowOff>
    </xdr:to>
    <xdr:graphicFrame macro="">
      <xdr:nvGraphicFramePr>
        <xdr:cNvPr id="14" name="Chart 10"/>
        <xdr:cNvGraphicFramePr/>
      </xdr:nvGraphicFramePr>
      <xdr:xfrm>
        <a:off x="16002000" y="9915525"/>
        <a:ext cx="14982825" cy="3600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48</xdr:col>
      <xdr:colOff>0</xdr:colOff>
      <xdr:row>42</xdr:row>
      <xdr:rowOff>38100</xdr:rowOff>
    </xdr:from>
    <xdr:to>
      <xdr:col>55</xdr:col>
      <xdr:colOff>571500</xdr:colOff>
      <xdr:row>62</xdr:row>
      <xdr:rowOff>85725</xdr:rowOff>
    </xdr:to>
    <xdr:graphicFrame macro="">
      <xdr:nvGraphicFramePr>
        <xdr:cNvPr id="15" name="Chart 12"/>
        <xdr:cNvGraphicFramePr/>
      </xdr:nvGraphicFramePr>
      <xdr:xfrm>
        <a:off x="34975800" y="9953625"/>
        <a:ext cx="6696075" cy="3857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19050</xdr:colOff>
      <xdr:row>21</xdr:row>
      <xdr:rowOff>0</xdr:rowOff>
    </xdr:from>
    <xdr:to>
      <xdr:col>42</xdr:col>
      <xdr:colOff>695325</xdr:colOff>
      <xdr:row>40</xdr:row>
      <xdr:rowOff>190500</xdr:rowOff>
    </xdr:to>
    <xdr:graphicFrame macro="">
      <xdr:nvGraphicFramePr>
        <xdr:cNvPr id="16" name="Chart 10"/>
        <xdr:cNvGraphicFramePr/>
      </xdr:nvGraphicFramePr>
      <xdr:xfrm>
        <a:off x="16021050" y="5943600"/>
        <a:ext cx="14963775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47</xdr:col>
      <xdr:colOff>0</xdr:colOff>
      <xdr:row>20</xdr:row>
      <xdr:rowOff>66675</xdr:rowOff>
    </xdr:from>
    <xdr:to>
      <xdr:col>48</xdr:col>
      <xdr:colOff>0</xdr:colOff>
      <xdr:row>40</xdr:row>
      <xdr:rowOff>161925</xdr:rowOff>
    </xdr:to>
    <xdr:graphicFrame macro="">
      <xdr:nvGraphicFramePr>
        <xdr:cNvPr id="17" name="Chart 16"/>
        <xdr:cNvGraphicFramePr/>
      </xdr:nvGraphicFramePr>
      <xdr:xfrm>
        <a:off x="34194750" y="5829300"/>
        <a:ext cx="781050" cy="3867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48</xdr:col>
      <xdr:colOff>0</xdr:colOff>
      <xdr:row>20</xdr:row>
      <xdr:rowOff>0</xdr:rowOff>
    </xdr:from>
    <xdr:to>
      <xdr:col>56</xdr:col>
      <xdr:colOff>28575</xdr:colOff>
      <xdr:row>40</xdr:row>
      <xdr:rowOff>95250</xdr:rowOff>
    </xdr:to>
    <xdr:graphicFrame macro="">
      <xdr:nvGraphicFramePr>
        <xdr:cNvPr id="18" name="Chart 7"/>
        <xdr:cNvGraphicFramePr/>
      </xdr:nvGraphicFramePr>
      <xdr:xfrm>
        <a:off x="34975800" y="5762625"/>
        <a:ext cx="6800850" cy="3867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485775</xdr:colOff>
      <xdr:row>0</xdr:row>
      <xdr:rowOff>285750</xdr:rowOff>
    </xdr:to>
    <xdr:pic>
      <xdr:nvPicPr>
        <xdr:cNvPr id="19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19050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485775</xdr:colOff>
      <xdr:row>0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4857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20</xdr:row>
      <xdr:rowOff>161925</xdr:rowOff>
    </xdr:from>
    <xdr:to>
      <xdr:col>22</xdr:col>
      <xdr:colOff>76200</xdr:colOff>
      <xdr:row>41</xdr:row>
      <xdr:rowOff>28575</xdr:rowOff>
    </xdr:to>
    <xdr:graphicFrame macro="">
      <xdr:nvGraphicFramePr>
        <xdr:cNvPr id="2" name="Chart 7"/>
        <xdr:cNvGraphicFramePr/>
      </xdr:nvGraphicFramePr>
      <xdr:xfrm>
        <a:off x="581025" y="5924550"/>
        <a:ext cx="154971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22</xdr:col>
      <xdr:colOff>57150</xdr:colOff>
      <xdr:row>60</xdr:row>
      <xdr:rowOff>152400</xdr:rowOff>
    </xdr:to>
    <xdr:graphicFrame macro="">
      <xdr:nvGraphicFramePr>
        <xdr:cNvPr id="3" name="Chart 8"/>
        <xdr:cNvGraphicFramePr/>
      </xdr:nvGraphicFramePr>
      <xdr:xfrm>
        <a:off x="619125" y="9925050"/>
        <a:ext cx="154400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55</xdr:col>
      <xdr:colOff>0</xdr:colOff>
      <xdr:row>42</xdr:row>
      <xdr:rowOff>19050</xdr:rowOff>
    </xdr:from>
    <xdr:to>
      <xdr:col>68</xdr:col>
      <xdr:colOff>381000</xdr:colOff>
      <xdr:row>61</xdr:row>
      <xdr:rowOff>161925</xdr:rowOff>
    </xdr:to>
    <xdr:graphicFrame macro="">
      <xdr:nvGraphicFramePr>
        <xdr:cNvPr id="4" name="Chart 10"/>
        <xdr:cNvGraphicFramePr/>
      </xdr:nvGraphicFramePr>
      <xdr:xfrm>
        <a:off x="41062275" y="9934575"/>
        <a:ext cx="10934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42</xdr:row>
      <xdr:rowOff>0</xdr:rowOff>
    </xdr:from>
    <xdr:to>
      <xdr:col>54</xdr:col>
      <xdr:colOff>0</xdr:colOff>
      <xdr:row>60</xdr:row>
      <xdr:rowOff>171450</xdr:rowOff>
    </xdr:to>
    <xdr:graphicFrame macro="">
      <xdr:nvGraphicFramePr>
        <xdr:cNvPr id="5" name="Chart 10"/>
        <xdr:cNvGraphicFramePr/>
      </xdr:nvGraphicFramePr>
      <xdr:xfrm>
        <a:off x="18859500" y="9915525"/>
        <a:ext cx="212026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68</xdr:col>
      <xdr:colOff>1152525</xdr:colOff>
      <xdr:row>42</xdr:row>
      <xdr:rowOff>38100</xdr:rowOff>
    </xdr:from>
    <xdr:to>
      <xdr:col>73</xdr:col>
      <xdr:colOff>571500</xdr:colOff>
      <xdr:row>62</xdr:row>
      <xdr:rowOff>85725</xdr:rowOff>
    </xdr:to>
    <xdr:graphicFrame macro="">
      <xdr:nvGraphicFramePr>
        <xdr:cNvPr id="6" name="Chart 12"/>
        <xdr:cNvGraphicFramePr/>
      </xdr:nvGraphicFramePr>
      <xdr:xfrm>
        <a:off x="52768500" y="9953625"/>
        <a:ext cx="4276725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19050</xdr:colOff>
      <xdr:row>21</xdr:row>
      <xdr:rowOff>0</xdr:rowOff>
    </xdr:from>
    <xdr:to>
      <xdr:col>54</xdr:col>
      <xdr:colOff>0</xdr:colOff>
      <xdr:row>40</xdr:row>
      <xdr:rowOff>190500</xdr:rowOff>
    </xdr:to>
    <xdr:graphicFrame macro="">
      <xdr:nvGraphicFramePr>
        <xdr:cNvPr id="7" name="Chart 10"/>
        <xdr:cNvGraphicFramePr/>
      </xdr:nvGraphicFramePr>
      <xdr:xfrm>
        <a:off x="18878550" y="5943600"/>
        <a:ext cx="2118360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55</xdr:col>
      <xdr:colOff>0</xdr:colOff>
      <xdr:row>20</xdr:row>
      <xdr:rowOff>66675</xdr:rowOff>
    </xdr:from>
    <xdr:to>
      <xdr:col>68</xdr:col>
      <xdr:colOff>381000</xdr:colOff>
      <xdr:row>40</xdr:row>
      <xdr:rowOff>161925</xdr:rowOff>
    </xdr:to>
    <xdr:graphicFrame macro="">
      <xdr:nvGraphicFramePr>
        <xdr:cNvPr id="8" name="Chart 7"/>
        <xdr:cNvGraphicFramePr/>
      </xdr:nvGraphicFramePr>
      <xdr:xfrm>
        <a:off x="41062275" y="5829300"/>
        <a:ext cx="1093470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69</xdr:col>
      <xdr:colOff>0</xdr:colOff>
      <xdr:row>20</xdr:row>
      <xdr:rowOff>0</xdr:rowOff>
    </xdr:from>
    <xdr:to>
      <xdr:col>74</xdr:col>
      <xdr:colOff>28575</xdr:colOff>
      <xdr:row>40</xdr:row>
      <xdr:rowOff>95250</xdr:rowOff>
    </xdr:to>
    <xdr:graphicFrame macro="">
      <xdr:nvGraphicFramePr>
        <xdr:cNvPr id="9" name="Chart 7"/>
        <xdr:cNvGraphicFramePr/>
      </xdr:nvGraphicFramePr>
      <xdr:xfrm>
        <a:off x="53187600" y="5762625"/>
        <a:ext cx="392430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485775</xdr:colOff>
      <xdr:row>0</xdr:row>
      <xdr:rowOff>285750</xdr:rowOff>
    </xdr:to>
    <xdr:pic>
      <xdr:nvPicPr>
        <xdr:cNvPr id="10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19050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22</xdr:col>
      <xdr:colOff>76200</xdr:colOff>
      <xdr:row>41</xdr:row>
      <xdr:rowOff>28575</xdr:rowOff>
    </xdr:to>
    <xdr:graphicFrame macro="">
      <xdr:nvGraphicFramePr>
        <xdr:cNvPr id="11" name="Chart 7"/>
        <xdr:cNvGraphicFramePr/>
      </xdr:nvGraphicFramePr>
      <xdr:xfrm>
        <a:off x="581025" y="5934075"/>
        <a:ext cx="154971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22</xdr:col>
      <xdr:colOff>57150</xdr:colOff>
      <xdr:row>60</xdr:row>
      <xdr:rowOff>152400</xdr:rowOff>
    </xdr:to>
    <xdr:graphicFrame macro="">
      <xdr:nvGraphicFramePr>
        <xdr:cNvPr id="12" name="Chart 8"/>
        <xdr:cNvGraphicFramePr/>
      </xdr:nvGraphicFramePr>
      <xdr:xfrm>
        <a:off x="619125" y="9925050"/>
        <a:ext cx="15440025" cy="3571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55</xdr:col>
      <xdr:colOff>0</xdr:colOff>
      <xdr:row>42</xdr:row>
      <xdr:rowOff>19050</xdr:rowOff>
    </xdr:from>
    <xdr:to>
      <xdr:col>68</xdr:col>
      <xdr:colOff>381000</xdr:colOff>
      <xdr:row>61</xdr:row>
      <xdr:rowOff>161925</xdr:rowOff>
    </xdr:to>
    <xdr:graphicFrame macro="">
      <xdr:nvGraphicFramePr>
        <xdr:cNvPr id="13" name="Chart 10"/>
        <xdr:cNvGraphicFramePr/>
      </xdr:nvGraphicFramePr>
      <xdr:xfrm>
        <a:off x="41062275" y="9934575"/>
        <a:ext cx="1093470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0</xdr:colOff>
      <xdr:row>42</xdr:row>
      <xdr:rowOff>0</xdr:rowOff>
    </xdr:from>
    <xdr:to>
      <xdr:col>54</xdr:col>
      <xdr:colOff>0</xdr:colOff>
      <xdr:row>60</xdr:row>
      <xdr:rowOff>171450</xdr:rowOff>
    </xdr:to>
    <xdr:graphicFrame macro="">
      <xdr:nvGraphicFramePr>
        <xdr:cNvPr id="14" name="Chart 10"/>
        <xdr:cNvGraphicFramePr/>
      </xdr:nvGraphicFramePr>
      <xdr:xfrm>
        <a:off x="18859500" y="9915525"/>
        <a:ext cx="21202650" cy="3600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68</xdr:col>
      <xdr:colOff>1152525</xdr:colOff>
      <xdr:row>42</xdr:row>
      <xdr:rowOff>38100</xdr:rowOff>
    </xdr:from>
    <xdr:to>
      <xdr:col>73</xdr:col>
      <xdr:colOff>571500</xdr:colOff>
      <xdr:row>62</xdr:row>
      <xdr:rowOff>85725</xdr:rowOff>
    </xdr:to>
    <xdr:graphicFrame macro="">
      <xdr:nvGraphicFramePr>
        <xdr:cNvPr id="15" name="Chart 12"/>
        <xdr:cNvGraphicFramePr/>
      </xdr:nvGraphicFramePr>
      <xdr:xfrm>
        <a:off x="52768500" y="9953625"/>
        <a:ext cx="4276725" cy="3857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26</xdr:col>
      <xdr:colOff>19050</xdr:colOff>
      <xdr:row>21</xdr:row>
      <xdr:rowOff>0</xdr:rowOff>
    </xdr:from>
    <xdr:to>
      <xdr:col>54</xdr:col>
      <xdr:colOff>0</xdr:colOff>
      <xdr:row>40</xdr:row>
      <xdr:rowOff>190500</xdr:rowOff>
    </xdr:to>
    <xdr:graphicFrame macro="">
      <xdr:nvGraphicFramePr>
        <xdr:cNvPr id="16" name="Chart 10"/>
        <xdr:cNvGraphicFramePr/>
      </xdr:nvGraphicFramePr>
      <xdr:xfrm>
        <a:off x="18878550" y="5943600"/>
        <a:ext cx="2118360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55</xdr:col>
      <xdr:colOff>0</xdr:colOff>
      <xdr:row>20</xdr:row>
      <xdr:rowOff>66675</xdr:rowOff>
    </xdr:from>
    <xdr:to>
      <xdr:col>68</xdr:col>
      <xdr:colOff>381000</xdr:colOff>
      <xdr:row>40</xdr:row>
      <xdr:rowOff>161925</xdr:rowOff>
    </xdr:to>
    <xdr:graphicFrame macro="">
      <xdr:nvGraphicFramePr>
        <xdr:cNvPr id="17" name="Chart 16"/>
        <xdr:cNvGraphicFramePr/>
      </xdr:nvGraphicFramePr>
      <xdr:xfrm>
        <a:off x="41062275" y="5829300"/>
        <a:ext cx="10934700" cy="3867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69</xdr:col>
      <xdr:colOff>0</xdr:colOff>
      <xdr:row>20</xdr:row>
      <xdr:rowOff>0</xdr:rowOff>
    </xdr:from>
    <xdr:to>
      <xdr:col>74</xdr:col>
      <xdr:colOff>28575</xdr:colOff>
      <xdr:row>40</xdr:row>
      <xdr:rowOff>95250</xdr:rowOff>
    </xdr:to>
    <xdr:graphicFrame macro="">
      <xdr:nvGraphicFramePr>
        <xdr:cNvPr id="18" name="Chart 7"/>
        <xdr:cNvGraphicFramePr/>
      </xdr:nvGraphicFramePr>
      <xdr:xfrm>
        <a:off x="53187600" y="5762625"/>
        <a:ext cx="3924300" cy="3867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485775</xdr:colOff>
      <xdr:row>0</xdr:row>
      <xdr:rowOff>285750</xdr:rowOff>
    </xdr:to>
    <xdr:pic>
      <xdr:nvPicPr>
        <xdr:cNvPr id="19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19050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18</xdr:col>
      <xdr:colOff>76200</xdr:colOff>
      <xdr:row>41</xdr:row>
      <xdr:rowOff>28575</xdr:rowOff>
    </xdr:to>
    <xdr:graphicFrame macro="">
      <xdr:nvGraphicFramePr>
        <xdr:cNvPr id="20" name="Chart 7"/>
        <xdr:cNvGraphicFramePr/>
      </xdr:nvGraphicFramePr>
      <xdr:xfrm>
        <a:off x="581025" y="5934075"/>
        <a:ext cx="126396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18</xdr:col>
      <xdr:colOff>57150</xdr:colOff>
      <xdr:row>60</xdr:row>
      <xdr:rowOff>152400</xdr:rowOff>
    </xdr:to>
    <xdr:graphicFrame macro="">
      <xdr:nvGraphicFramePr>
        <xdr:cNvPr id="21" name="Chart 8"/>
        <xdr:cNvGraphicFramePr/>
      </xdr:nvGraphicFramePr>
      <xdr:xfrm>
        <a:off x="619125" y="9925050"/>
        <a:ext cx="12582525" cy="3571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47</xdr:col>
      <xdr:colOff>0</xdr:colOff>
      <xdr:row>42</xdr:row>
      <xdr:rowOff>19050</xdr:rowOff>
    </xdr:from>
    <xdr:to>
      <xdr:col>48</xdr:col>
      <xdr:colOff>0</xdr:colOff>
      <xdr:row>61</xdr:row>
      <xdr:rowOff>161925</xdr:rowOff>
    </xdr:to>
    <xdr:graphicFrame macro="">
      <xdr:nvGraphicFramePr>
        <xdr:cNvPr id="22" name="Chart 10"/>
        <xdr:cNvGraphicFramePr/>
      </xdr:nvGraphicFramePr>
      <xdr:xfrm>
        <a:off x="34194750" y="9934575"/>
        <a:ext cx="781050" cy="3762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22</xdr:col>
      <xdr:colOff>0</xdr:colOff>
      <xdr:row>42</xdr:row>
      <xdr:rowOff>0</xdr:rowOff>
    </xdr:from>
    <xdr:to>
      <xdr:col>42</xdr:col>
      <xdr:colOff>695325</xdr:colOff>
      <xdr:row>60</xdr:row>
      <xdr:rowOff>171450</xdr:rowOff>
    </xdr:to>
    <xdr:graphicFrame macro="">
      <xdr:nvGraphicFramePr>
        <xdr:cNvPr id="23" name="Chart 10"/>
        <xdr:cNvGraphicFramePr/>
      </xdr:nvGraphicFramePr>
      <xdr:xfrm>
        <a:off x="16002000" y="9915525"/>
        <a:ext cx="14982825" cy="3600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48</xdr:col>
      <xdr:colOff>0</xdr:colOff>
      <xdr:row>42</xdr:row>
      <xdr:rowOff>38100</xdr:rowOff>
    </xdr:from>
    <xdr:to>
      <xdr:col>55</xdr:col>
      <xdr:colOff>571500</xdr:colOff>
      <xdr:row>62</xdr:row>
      <xdr:rowOff>85725</xdr:rowOff>
    </xdr:to>
    <xdr:graphicFrame macro="">
      <xdr:nvGraphicFramePr>
        <xdr:cNvPr id="24" name="Chart 12"/>
        <xdr:cNvGraphicFramePr/>
      </xdr:nvGraphicFramePr>
      <xdr:xfrm>
        <a:off x="34975800" y="9953625"/>
        <a:ext cx="6657975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19050</xdr:colOff>
      <xdr:row>21</xdr:row>
      <xdr:rowOff>0</xdr:rowOff>
    </xdr:from>
    <xdr:to>
      <xdr:col>42</xdr:col>
      <xdr:colOff>695325</xdr:colOff>
      <xdr:row>40</xdr:row>
      <xdr:rowOff>190500</xdr:rowOff>
    </xdr:to>
    <xdr:graphicFrame macro="">
      <xdr:nvGraphicFramePr>
        <xdr:cNvPr id="25" name="Chart 10"/>
        <xdr:cNvGraphicFramePr/>
      </xdr:nvGraphicFramePr>
      <xdr:xfrm>
        <a:off x="16021050" y="5943600"/>
        <a:ext cx="14963775" cy="37814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47</xdr:col>
      <xdr:colOff>0</xdr:colOff>
      <xdr:row>20</xdr:row>
      <xdr:rowOff>66675</xdr:rowOff>
    </xdr:from>
    <xdr:to>
      <xdr:col>48</xdr:col>
      <xdr:colOff>0</xdr:colOff>
      <xdr:row>40</xdr:row>
      <xdr:rowOff>161925</xdr:rowOff>
    </xdr:to>
    <xdr:graphicFrame macro="">
      <xdr:nvGraphicFramePr>
        <xdr:cNvPr id="26" name="Chart 25"/>
        <xdr:cNvGraphicFramePr/>
      </xdr:nvGraphicFramePr>
      <xdr:xfrm>
        <a:off x="34194750" y="5829300"/>
        <a:ext cx="781050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48</xdr:col>
      <xdr:colOff>0</xdr:colOff>
      <xdr:row>20</xdr:row>
      <xdr:rowOff>0</xdr:rowOff>
    </xdr:from>
    <xdr:to>
      <xdr:col>56</xdr:col>
      <xdr:colOff>28575</xdr:colOff>
      <xdr:row>40</xdr:row>
      <xdr:rowOff>95250</xdr:rowOff>
    </xdr:to>
    <xdr:graphicFrame macro="">
      <xdr:nvGraphicFramePr>
        <xdr:cNvPr id="27" name="Chart 7"/>
        <xdr:cNvGraphicFramePr/>
      </xdr:nvGraphicFramePr>
      <xdr:xfrm>
        <a:off x="34975800" y="5762625"/>
        <a:ext cx="676275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485775</xdr:colOff>
      <xdr:row>0</xdr:row>
      <xdr:rowOff>285750</xdr:rowOff>
    </xdr:to>
    <xdr:pic>
      <xdr:nvPicPr>
        <xdr:cNvPr id="28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19050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18</xdr:col>
      <xdr:colOff>76200</xdr:colOff>
      <xdr:row>41</xdr:row>
      <xdr:rowOff>28575</xdr:rowOff>
    </xdr:to>
    <xdr:graphicFrame macro="">
      <xdr:nvGraphicFramePr>
        <xdr:cNvPr id="29" name="Chart 7"/>
        <xdr:cNvGraphicFramePr/>
      </xdr:nvGraphicFramePr>
      <xdr:xfrm>
        <a:off x="581025" y="5934075"/>
        <a:ext cx="12639675" cy="3819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18</xdr:col>
      <xdr:colOff>57150</xdr:colOff>
      <xdr:row>60</xdr:row>
      <xdr:rowOff>152400</xdr:rowOff>
    </xdr:to>
    <xdr:graphicFrame macro="">
      <xdr:nvGraphicFramePr>
        <xdr:cNvPr id="30" name="Chart 8"/>
        <xdr:cNvGraphicFramePr/>
      </xdr:nvGraphicFramePr>
      <xdr:xfrm>
        <a:off x="619125" y="9925050"/>
        <a:ext cx="12582525" cy="3571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47</xdr:col>
      <xdr:colOff>0</xdr:colOff>
      <xdr:row>42</xdr:row>
      <xdr:rowOff>19050</xdr:rowOff>
    </xdr:from>
    <xdr:to>
      <xdr:col>48</xdr:col>
      <xdr:colOff>0</xdr:colOff>
      <xdr:row>61</xdr:row>
      <xdr:rowOff>161925</xdr:rowOff>
    </xdr:to>
    <xdr:graphicFrame macro="">
      <xdr:nvGraphicFramePr>
        <xdr:cNvPr id="31" name="Chart 10"/>
        <xdr:cNvGraphicFramePr/>
      </xdr:nvGraphicFramePr>
      <xdr:xfrm>
        <a:off x="34194750" y="9934575"/>
        <a:ext cx="781050" cy="3762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22</xdr:col>
      <xdr:colOff>0</xdr:colOff>
      <xdr:row>42</xdr:row>
      <xdr:rowOff>0</xdr:rowOff>
    </xdr:from>
    <xdr:to>
      <xdr:col>42</xdr:col>
      <xdr:colOff>695325</xdr:colOff>
      <xdr:row>60</xdr:row>
      <xdr:rowOff>171450</xdr:rowOff>
    </xdr:to>
    <xdr:graphicFrame macro="">
      <xdr:nvGraphicFramePr>
        <xdr:cNvPr id="32" name="Chart 10"/>
        <xdr:cNvGraphicFramePr/>
      </xdr:nvGraphicFramePr>
      <xdr:xfrm>
        <a:off x="16002000" y="9915525"/>
        <a:ext cx="14982825" cy="3600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48</xdr:col>
      <xdr:colOff>0</xdr:colOff>
      <xdr:row>42</xdr:row>
      <xdr:rowOff>38100</xdr:rowOff>
    </xdr:from>
    <xdr:to>
      <xdr:col>55</xdr:col>
      <xdr:colOff>571500</xdr:colOff>
      <xdr:row>62</xdr:row>
      <xdr:rowOff>85725</xdr:rowOff>
    </xdr:to>
    <xdr:graphicFrame macro="">
      <xdr:nvGraphicFramePr>
        <xdr:cNvPr id="33" name="Chart 12"/>
        <xdr:cNvGraphicFramePr/>
      </xdr:nvGraphicFramePr>
      <xdr:xfrm>
        <a:off x="34975800" y="9953625"/>
        <a:ext cx="6657975" cy="38576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22</xdr:col>
      <xdr:colOff>19050</xdr:colOff>
      <xdr:row>21</xdr:row>
      <xdr:rowOff>0</xdr:rowOff>
    </xdr:from>
    <xdr:to>
      <xdr:col>42</xdr:col>
      <xdr:colOff>695325</xdr:colOff>
      <xdr:row>40</xdr:row>
      <xdr:rowOff>190500</xdr:rowOff>
    </xdr:to>
    <xdr:graphicFrame macro="">
      <xdr:nvGraphicFramePr>
        <xdr:cNvPr id="34" name="Chart 10"/>
        <xdr:cNvGraphicFramePr/>
      </xdr:nvGraphicFramePr>
      <xdr:xfrm>
        <a:off x="16021050" y="5943600"/>
        <a:ext cx="14963775" cy="37814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47</xdr:col>
      <xdr:colOff>0</xdr:colOff>
      <xdr:row>20</xdr:row>
      <xdr:rowOff>66675</xdr:rowOff>
    </xdr:from>
    <xdr:to>
      <xdr:col>48</xdr:col>
      <xdr:colOff>0</xdr:colOff>
      <xdr:row>40</xdr:row>
      <xdr:rowOff>161925</xdr:rowOff>
    </xdr:to>
    <xdr:graphicFrame macro="">
      <xdr:nvGraphicFramePr>
        <xdr:cNvPr id="35" name="Chart 34"/>
        <xdr:cNvGraphicFramePr/>
      </xdr:nvGraphicFramePr>
      <xdr:xfrm>
        <a:off x="34194750" y="5829300"/>
        <a:ext cx="781050" cy="3867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48</xdr:col>
      <xdr:colOff>0</xdr:colOff>
      <xdr:row>20</xdr:row>
      <xdr:rowOff>0</xdr:rowOff>
    </xdr:from>
    <xdr:to>
      <xdr:col>56</xdr:col>
      <xdr:colOff>28575</xdr:colOff>
      <xdr:row>40</xdr:row>
      <xdr:rowOff>95250</xdr:rowOff>
    </xdr:to>
    <xdr:graphicFrame macro="">
      <xdr:nvGraphicFramePr>
        <xdr:cNvPr id="36" name="Chart 7"/>
        <xdr:cNvGraphicFramePr/>
      </xdr:nvGraphicFramePr>
      <xdr:xfrm>
        <a:off x="34975800" y="5762625"/>
        <a:ext cx="6762750" cy="38671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485775</xdr:colOff>
      <xdr:row>0</xdr:row>
      <xdr:rowOff>285750</xdr:rowOff>
    </xdr:to>
    <xdr:pic>
      <xdr:nvPicPr>
        <xdr:cNvPr id="37" name="Imag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0" y="19050"/>
          <a:ext cx="485775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areinternational-my.sharepoint.com\personal\sylvie_kambou_care_org\Documents\Desktop\CET%20MEAL%202019\Results%20Summary_New%20age%20disaggregat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ct1%20-%20Summary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mbou\OneDrive%20-%20Care%20International%20Foundation\Desktop\Results_Summary_Yem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Data"/>
      <sheetName val="Master Summary"/>
      <sheetName val="Allama Iqbal - Mira Mullaha"/>
      <sheetName val="Sheet1"/>
      <sheetName val="District1 - Summary"/>
      <sheetName val="HF1"/>
      <sheetName val="HF2"/>
      <sheetName val="HF3"/>
      <sheetName val="HF4"/>
      <sheetName val="District2 -Summary"/>
      <sheetName val="HF5"/>
      <sheetName val="HF6"/>
      <sheetName val="HF7"/>
      <sheetName val="Data Analysis - Monthly"/>
    </sheetNames>
    <sheetDataSet>
      <sheetData sheetId="0"/>
      <sheetData sheetId="1">
        <row r="6">
          <cell r="C6" t="str">
            <v>2019_01</v>
          </cell>
          <cell r="M6" t="e">
            <v>#REF!</v>
          </cell>
          <cell r="U6" t="e">
            <v>#REF!</v>
          </cell>
          <cell r="AC6" t="e">
            <v>#REF!</v>
          </cell>
          <cell r="AK6" t="e">
            <v>#REF!</v>
          </cell>
          <cell r="AS6" t="e">
            <v>#REF!</v>
          </cell>
          <cell r="BA6" t="e">
            <v>#REF!</v>
          </cell>
          <cell r="BI6" t="e">
            <v>#REF!</v>
          </cell>
          <cell r="BY6" t="e">
            <v>#REF!</v>
          </cell>
          <cell r="CO6" t="e">
            <v>#REF!</v>
          </cell>
          <cell r="CV6">
            <v>0</v>
          </cell>
          <cell r="CW6">
            <v>0</v>
          </cell>
          <cell r="DE6">
            <v>0</v>
          </cell>
          <cell r="DX6">
            <v>0</v>
          </cell>
        </row>
        <row r="7">
          <cell r="C7" t="str">
            <v>2019_02</v>
          </cell>
          <cell r="M7" t="e">
            <v>#REF!</v>
          </cell>
          <cell r="U7" t="e">
            <v>#REF!</v>
          </cell>
          <cell r="AC7" t="e">
            <v>#REF!</v>
          </cell>
          <cell r="AK7" t="e">
            <v>#REF!</v>
          </cell>
          <cell r="AS7" t="e">
            <v>#REF!</v>
          </cell>
          <cell r="BA7" t="e">
            <v>#REF!</v>
          </cell>
          <cell r="BI7" t="e">
            <v>#REF!</v>
          </cell>
          <cell r="BY7" t="e">
            <v>#REF!</v>
          </cell>
          <cell r="CO7" t="e">
            <v>#REF!</v>
          </cell>
          <cell r="CV7">
            <v>0</v>
          </cell>
          <cell r="CW7">
            <v>0</v>
          </cell>
          <cell r="DE7">
            <v>0</v>
          </cell>
          <cell r="DX7">
            <v>0</v>
          </cell>
        </row>
        <row r="8">
          <cell r="C8" t="str">
            <v>2019_03</v>
          </cell>
          <cell r="M8" t="e">
            <v>#REF!</v>
          </cell>
          <cell r="U8" t="e">
            <v>#REF!</v>
          </cell>
          <cell r="AC8" t="e">
            <v>#REF!</v>
          </cell>
          <cell r="AK8" t="e">
            <v>#REF!</v>
          </cell>
          <cell r="AS8" t="e">
            <v>#REF!</v>
          </cell>
          <cell r="BA8" t="e">
            <v>#REF!</v>
          </cell>
          <cell r="BI8" t="e">
            <v>#REF!</v>
          </cell>
          <cell r="BY8" t="e">
            <v>#REF!</v>
          </cell>
          <cell r="CO8" t="e">
            <v>#REF!</v>
          </cell>
          <cell r="CV8">
            <v>0</v>
          </cell>
          <cell r="CW8">
            <v>0</v>
          </cell>
          <cell r="DE8">
            <v>0</v>
          </cell>
          <cell r="DX8">
            <v>0</v>
          </cell>
        </row>
        <row r="9">
          <cell r="C9" t="str">
            <v>2019_04</v>
          </cell>
          <cell r="M9" t="e">
            <v>#REF!</v>
          </cell>
          <cell r="U9" t="e">
            <v>#REF!</v>
          </cell>
          <cell r="AC9" t="e">
            <v>#REF!</v>
          </cell>
          <cell r="AK9" t="e">
            <v>#REF!</v>
          </cell>
          <cell r="AS9" t="e">
            <v>#REF!</v>
          </cell>
          <cell r="BA9" t="e">
            <v>#REF!</v>
          </cell>
          <cell r="BI9" t="e">
            <v>#REF!</v>
          </cell>
          <cell r="BY9" t="e">
            <v>#REF!</v>
          </cell>
          <cell r="CO9" t="e">
            <v>#REF!</v>
          </cell>
          <cell r="CV9">
            <v>0</v>
          </cell>
          <cell r="CW9">
            <v>0</v>
          </cell>
          <cell r="DE9">
            <v>0</v>
          </cell>
          <cell r="DX9">
            <v>0</v>
          </cell>
        </row>
        <row r="10">
          <cell r="C10" t="str">
            <v>2019_05</v>
          </cell>
          <cell r="M10" t="e">
            <v>#REF!</v>
          </cell>
          <cell r="U10" t="e">
            <v>#REF!</v>
          </cell>
          <cell r="AC10" t="e">
            <v>#REF!</v>
          </cell>
          <cell r="AK10" t="e">
            <v>#REF!</v>
          </cell>
          <cell r="AS10" t="e">
            <v>#REF!</v>
          </cell>
          <cell r="BA10" t="e">
            <v>#REF!</v>
          </cell>
          <cell r="BI10" t="e">
            <v>#REF!</v>
          </cell>
          <cell r="BY10" t="e">
            <v>#REF!</v>
          </cell>
          <cell r="CO10" t="e">
            <v>#REF!</v>
          </cell>
          <cell r="CV10">
            <v>0</v>
          </cell>
          <cell r="CW10">
            <v>0</v>
          </cell>
          <cell r="DE10">
            <v>0</v>
          </cell>
          <cell r="DX10">
            <v>0</v>
          </cell>
        </row>
        <row r="11">
          <cell r="C11" t="str">
            <v>2019_06</v>
          </cell>
          <cell r="M11" t="e">
            <v>#REF!</v>
          </cell>
          <cell r="U11" t="e">
            <v>#REF!</v>
          </cell>
          <cell r="AC11" t="e">
            <v>#REF!</v>
          </cell>
          <cell r="AK11" t="e">
            <v>#REF!</v>
          </cell>
          <cell r="AS11" t="e">
            <v>#REF!</v>
          </cell>
          <cell r="BA11" t="e">
            <v>#REF!</v>
          </cell>
          <cell r="BI11" t="e">
            <v>#REF!</v>
          </cell>
          <cell r="BY11" t="e">
            <v>#REF!</v>
          </cell>
          <cell r="CO11" t="e">
            <v>#REF!</v>
          </cell>
          <cell r="CV11">
            <v>0</v>
          </cell>
          <cell r="CW11">
            <v>0</v>
          </cell>
          <cell r="DE11">
            <v>0</v>
          </cell>
          <cell r="DX11">
            <v>0</v>
          </cell>
        </row>
        <row r="12">
          <cell r="C12" t="str">
            <v>2019_07</v>
          </cell>
          <cell r="M12" t="e">
            <v>#REF!</v>
          </cell>
          <cell r="U12" t="e">
            <v>#REF!</v>
          </cell>
          <cell r="AC12" t="e">
            <v>#REF!</v>
          </cell>
          <cell r="AK12" t="e">
            <v>#REF!</v>
          </cell>
          <cell r="AS12" t="e">
            <v>#REF!</v>
          </cell>
          <cell r="BA12" t="e">
            <v>#REF!</v>
          </cell>
          <cell r="BI12" t="e">
            <v>#REF!</v>
          </cell>
          <cell r="BY12" t="e">
            <v>#REF!</v>
          </cell>
          <cell r="CO12" t="e">
            <v>#REF!</v>
          </cell>
          <cell r="CV12">
            <v>0</v>
          </cell>
          <cell r="CW12">
            <v>0</v>
          </cell>
          <cell r="DE12">
            <v>0</v>
          </cell>
          <cell r="DX12">
            <v>0</v>
          </cell>
        </row>
        <row r="13">
          <cell r="C13" t="str">
            <v>2019_08</v>
          </cell>
          <cell r="M13" t="e">
            <v>#REF!</v>
          </cell>
          <cell r="U13" t="e">
            <v>#REF!</v>
          </cell>
          <cell r="AC13" t="e">
            <v>#REF!</v>
          </cell>
          <cell r="AK13" t="e">
            <v>#REF!</v>
          </cell>
          <cell r="AS13" t="e">
            <v>#REF!</v>
          </cell>
          <cell r="BA13" t="e">
            <v>#REF!</v>
          </cell>
          <cell r="BI13" t="e">
            <v>#REF!</v>
          </cell>
          <cell r="BY13" t="e">
            <v>#REF!</v>
          </cell>
          <cell r="CO13" t="e">
            <v>#REF!</v>
          </cell>
          <cell r="CV13">
            <v>0</v>
          </cell>
          <cell r="CW13">
            <v>0</v>
          </cell>
          <cell r="DE13">
            <v>0</v>
          </cell>
          <cell r="DX13">
            <v>0</v>
          </cell>
        </row>
        <row r="14">
          <cell r="C14" t="str">
            <v>2019_09</v>
          </cell>
          <cell r="M14" t="e">
            <v>#REF!</v>
          </cell>
          <cell r="U14" t="e">
            <v>#REF!</v>
          </cell>
          <cell r="AC14" t="e">
            <v>#REF!</v>
          </cell>
          <cell r="AK14" t="e">
            <v>#REF!</v>
          </cell>
          <cell r="AS14" t="e">
            <v>#REF!</v>
          </cell>
          <cell r="BA14" t="e">
            <v>#REF!</v>
          </cell>
          <cell r="BI14" t="e">
            <v>#REF!</v>
          </cell>
          <cell r="BY14" t="e">
            <v>#REF!</v>
          </cell>
          <cell r="CO14" t="e">
            <v>#REF!</v>
          </cell>
          <cell r="CV14">
            <v>0</v>
          </cell>
          <cell r="CW14">
            <v>0</v>
          </cell>
          <cell r="DE14">
            <v>0</v>
          </cell>
          <cell r="DX14">
            <v>0</v>
          </cell>
        </row>
        <row r="15">
          <cell r="C15" t="str">
            <v>2019_10</v>
          </cell>
          <cell r="M15" t="e">
            <v>#REF!</v>
          </cell>
          <cell r="U15" t="e">
            <v>#REF!</v>
          </cell>
          <cell r="AC15" t="e">
            <v>#REF!</v>
          </cell>
          <cell r="AK15" t="e">
            <v>#REF!</v>
          </cell>
          <cell r="AS15" t="e">
            <v>#REF!</v>
          </cell>
          <cell r="BA15" t="e">
            <v>#REF!</v>
          </cell>
          <cell r="BI15" t="e">
            <v>#REF!</v>
          </cell>
          <cell r="BY15" t="e">
            <v>#REF!</v>
          </cell>
          <cell r="CO15" t="e">
            <v>#REF!</v>
          </cell>
          <cell r="CV15">
            <v>0</v>
          </cell>
          <cell r="CW15">
            <v>0</v>
          </cell>
          <cell r="DE15">
            <v>0</v>
          </cell>
          <cell r="DX15">
            <v>0</v>
          </cell>
        </row>
        <row r="16">
          <cell r="C16" t="str">
            <v>2019_11</v>
          </cell>
          <cell r="M16" t="e">
            <v>#REF!</v>
          </cell>
          <cell r="U16" t="e">
            <v>#REF!</v>
          </cell>
          <cell r="AC16" t="e">
            <v>#REF!</v>
          </cell>
          <cell r="AK16" t="e">
            <v>#REF!</v>
          </cell>
          <cell r="AS16" t="e">
            <v>#REF!</v>
          </cell>
          <cell r="BA16" t="e">
            <v>#REF!</v>
          </cell>
          <cell r="BI16" t="e">
            <v>#REF!</v>
          </cell>
          <cell r="BY16" t="e">
            <v>#REF!</v>
          </cell>
          <cell r="CO16" t="e">
            <v>#REF!</v>
          </cell>
          <cell r="CV16">
            <v>0</v>
          </cell>
          <cell r="CW16">
            <v>0</v>
          </cell>
          <cell r="DE16">
            <v>0</v>
          </cell>
          <cell r="DX16">
            <v>0</v>
          </cell>
        </row>
        <row r="17">
          <cell r="C17" t="str">
            <v>2019_12</v>
          </cell>
          <cell r="M17" t="e">
            <v>#REF!</v>
          </cell>
          <cell r="U17" t="e">
            <v>#REF!</v>
          </cell>
          <cell r="AC17" t="e">
            <v>#REF!</v>
          </cell>
          <cell r="AK17" t="e">
            <v>#REF!</v>
          </cell>
          <cell r="AS17" t="e">
            <v>#REF!</v>
          </cell>
          <cell r="BA17" t="e">
            <v>#REF!</v>
          </cell>
          <cell r="BI17" t="e">
            <v>#REF!</v>
          </cell>
          <cell r="BY17" t="e">
            <v>#REF!</v>
          </cell>
          <cell r="CO17" t="e">
            <v>#REF!</v>
          </cell>
          <cell r="CV17">
            <v>0</v>
          </cell>
          <cell r="CW17">
            <v>0</v>
          </cell>
          <cell r="DE17">
            <v>0</v>
          </cell>
          <cell r="DX17">
            <v>0</v>
          </cell>
        </row>
      </sheetData>
      <sheetData sheetId="2"/>
      <sheetData sheetId="3"/>
      <sheetData sheetId="4">
        <row r="6">
          <cell r="C6" t="str">
            <v>2019_01</v>
          </cell>
          <cell r="N6" t="e">
            <v>#REF!</v>
          </cell>
          <cell r="V6" t="e">
            <v>#REF!</v>
          </cell>
          <cell r="AD6" t="e">
            <v>#REF!</v>
          </cell>
          <cell r="AL6" t="e">
            <v>#REF!</v>
          </cell>
          <cell r="AT6" t="e">
            <v>#REF!</v>
          </cell>
          <cell r="BB6" t="e">
            <v>#REF!</v>
          </cell>
          <cell r="BJ6" t="e">
            <v>#REF!</v>
          </cell>
          <cell r="BZ6" t="e">
            <v>#REF!</v>
          </cell>
          <cell r="CP6" t="e">
            <v>#REF!</v>
          </cell>
          <cell r="CW6">
            <v>0</v>
          </cell>
          <cell r="CX6">
            <v>0</v>
          </cell>
          <cell r="DF6">
            <v>0</v>
          </cell>
          <cell r="DY6">
            <v>0</v>
          </cell>
        </row>
        <row r="7">
          <cell r="C7" t="str">
            <v>2019_02</v>
          </cell>
          <cell r="N7" t="e">
            <v>#REF!</v>
          </cell>
          <cell r="V7" t="e">
            <v>#REF!</v>
          </cell>
          <cell r="AD7" t="e">
            <v>#REF!</v>
          </cell>
          <cell r="AL7" t="e">
            <v>#REF!</v>
          </cell>
          <cell r="AT7" t="e">
            <v>#REF!</v>
          </cell>
          <cell r="BB7" t="e">
            <v>#REF!</v>
          </cell>
          <cell r="BJ7" t="e">
            <v>#REF!</v>
          </cell>
          <cell r="BZ7" t="e">
            <v>#REF!</v>
          </cell>
          <cell r="CP7" t="e">
            <v>#REF!</v>
          </cell>
          <cell r="CW7">
            <v>0</v>
          </cell>
          <cell r="CX7">
            <v>0</v>
          </cell>
          <cell r="DF7">
            <v>0</v>
          </cell>
          <cell r="DY7">
            <v>0</v>
          </cell>
        </row>
        <row r="8">
          <cell r="C8" t="str">
            <v>2019_03</v>
          </cell>
          <cell r="N8" t="e">
            <v>#REF!</v>
          </cell>
          <cell r="V8" t="e">
            <v>#REF!</v>
          </cell>
          <cell r="AD8" t="e">
            <v>#REF!</v>
          </cell>
          <cell r="AL8" t="e">
            <v>#REF!</v>
          </cell>
          <cell r="AT8" t="e">
            <v>#REF!</v>
          </cell>
          <cell r="BB8" t="e">
            <v>#REF!</v>
          </cell>
          <cell r="BJ8" t="e">
            <v>#REF!</v>
          </cell>
          <cell r="BZ8" t="e">
            <v>#REF!</v>
          </cell>
          <cell r="CP8" t="e">
            <v>#REF!</v>
          </cell>
          <cell r="CW8">
            <v>0</v>
          </cell>
          <cell r="CX8">
            <v>0</v>
          </cell>
          <cell r="DF8">
            <v>0</v>
          </cell>
          <cell r="DY8">
            <v>0</v>
          </cell>
        </row>
        <row r="9">
          <cell r="C9" t="str">
            <v>2019_04</v>
          </cell>
          <cell r="N9" t="e">
            <v>#REF!</v>
          </cell>
          <cell r="V9" t="e">
            <v>#REF!</v>
          </cell>
          <cell r="AD9" t="e">
            <v>#REF!</v>
          </cell>
          <cell r="AL9" t="e">
            <v>#REF!</v>
          </cell>
          <cell r="AT9" t="e">
            <v>#REF!</v>
          </cell>
          <cell r="BB9" t="e">
            <v>#REF!</v>
          </cell>
          <cell r="BJ9" t="e">
            <v>#REF!</v>
          </cell>
          <cell r="BZ9" t="e">
            <v>#REF!</v>
          </cell>
          <cell r="CP9" t="e">
            <v>#REF!</v>
          </cell>
          <cell r="CW9">
            <v>0</v>
          </cell>
          <cell r="CX9">
            <v>0</v>
          </cell>
          <cell r="DF9">
            <v>0</v>
          </cell>
          <cell r="DY9">
            <v>0</v>
          </cell>
        </row>
        <row r="10">
          <cell r="C10" t="str">
            <v>2019_05</v>
          </cell>
          <cell r="N10" t="e">
            <v>#REF!</v>
          </cell>
          <cell r="V10" t="e">
            <v>#REF!</v>
          </cell>
          <cell r="AD10" t="e">
            <v>#REF!</v>
          </cell>
          <cell r="AL10" t="e">
            <v>#REF!</v>
          </cell>
          <cell r="AT10" t="e">
            <v>#REF!</v>
          </cell>
          <cell r="BB10" t="e">
            <v>#REF!</v>
          </cell>
          <cell r="BJ10" t="e">
            <v>#REF!</v>
          </cell>
          <cell r="BZ10" t="e">
            <v>#REF!</v>
          </cell>
          <cell r="CP10" t="e">
            <v>#REF!</v>
          </cell>
          <cell r="CW10">
            <v>0</v>
          </cell>
          <cell r="CX10">
            <v>0</v>
          </cell>
          <cell r="DF10">
            <v>0</v>
          </cell>
          <cell r="DY10">
            <v>0</v>
          </cell>
        </row>
        <row r="11">
          <cell r="C11" t="str">
            <v>2019_06</v>
          </cell>
          <cell r="N11" t="e">
            <v>#REF!</v>
          </cell>
          <cell r="V11" t="e">
            <v>#REF!</v>
          </cell>
          <cell r="AD11" t="e">
            <v>#REF!</v>
          </cell>
          <cell r="AL11" t="e">
            <v>#REF!</v>
          </cell>
          <cell r="AT11" t="e">
            <v>#REF!</v>
          </cell>
          <cell r="BB11" t="e">
            <v>#REF!</v>
          </cell>
          <cell r="BJ11" t="e">
            <v>#REF!</v>
          </cell>
          <cell r="BZ11" t="e">
            <v>#REF!</v>
          </cell>
          <cell r="CP11" t="e">
            <v>#REF!</v>
          </cell>
          <cell r="CW11">
            <v>0</v>
          </cell>
          <cell r="CX11">
            <v>0</v>
          </cell>
          <cell r="DF11">
            <v>0</v>
          </cell>
          <cell r="DY11">
            <v>0</v>
          </cell>
        </row>
        <row r="12">
          <cell r="C12" t="str">
            <v>2019_07</v>
          </cell>
          <cell r="N12" t="e">
            <v>#REF!</v>
          </cell>
          <cell r="V12" t="e">
            <v>#REF!</v>
          </cell>
          <cell r="AD12" t="e">
            <v>#REF!</v>
          </cell>
          <cell r="AL12" t="e">
            <v>#REF!</v>
          </cell>
          <cell r="AT12" t="e">
            <v>#REF!</v>
          </cell>
          <cell r="BB12" t="e">
            <v>#REF!</v>
          </cell>
          <cell r="BJ12" t="e">
            <v>#REF!</v>
          </cell>
          <cell r="BZ12" t="e">
            <v>#REF!</v>
          </cell>
          <cell r="CP12" t="e">
            <v>#REF!</v>
          </cell>
          <cell r="CW12">
            <v>0</v>
          </cell>
          <cell r="CX12">
            <v>0</v>
          </cell>
          <cell r="DF12">
            <v>0</v>
          </cell>
          <cell r="DY12">
            <v>0</v>
          </cell>
        </row>
        <row r="13">
          <cell r="C13" t="str">
            <v>2019_08</v>
          </cell>
          <cell r="N13" t="e">
            <v>#REF!</v>
          </cell>
          <cell r="V13" t="e">
            <v>#REF!</v>
          </cell>
          <cell r="AD13" t="e">
            <v>#REF!</v>
          </cell>
          <cell r="AL13" t="e">
            <v>#REF!</v>
          </cell>
          <cell r="AT13" t="e">
            <v>#REF!</v>
          </cell>
          <cell r="BB13" t="e">
            <v>#REF!</v>
          </cell>
          <cell r="BJ13" t="e">
            <v>#REF!</v>
          </cell>
          <cell r="BZ13" t="e">
            <v>#REF!</v>
          </cell>
          <cell r="CP13" t="e">
            <v>#REF!</v>
          </cell>
          <cell r="CW13">
            <v>0</v>
          </cell>
          <cell r="CX13">
            <v>0</v>
          </cell>
          <cell r="DF13">
            <v>0</v>
          </cell>
          <cell r="DY13">
            <v>0</v>
          </cell>
        </row>
        <row r="14">
          <cell r="C14" t="str">
            <v>2019_09</v>
          </cell>
          <cell r="N14" t="e">
            <v>#REF!</v>
          </cell>
          <cell r="V14" t="e">
            <v>#REF!</v>
          </cell>
          <cell r="AD14" t="e">
            <v>#REF!</v>
          </cell>
          <cell r="AL14" t="e">
            <v>#REF!</v>
          </cell>
          <cell r="AT14" t="e">
            <v>#REF!</v>
          </cell>
          <cell r="BB14" t="e">
            <v>#REF!</v>
          </cell>
          <cell r="BJ14" t="e">
            <v>#REF!</v>
          </cell>
          <cell r="BZ14" t="e">
            <v>#REF!</v>
          </cell>
          <cell r="CP14" t="e">
            <v>#REF!</v>
          </cell>
          <cell r="CW14">
            <v>0</v>
          </cell>
          <cell r="CX14">
            <v>0</v>
          </cell>
          <cell r="DF14">
            <v>0</v>
          </cell>
          <cell r="DY14">
            <v>0</v>
          </cell>
        </row>
        <row r="15">
          <cell r="C15" t="str">
            <v>2019_10</v>
          </cell>
          <cell r="N15" t="e">
            <v>#REF!</v>
          </cell>
          <cell r="V15" t="e">
            <v>#REF!</v>
          </cell>
          <cell r="AD15" t="e">
            <v>#REF!</v>
          </cell>
          <cell r="AL15" t="e">
            <v>#REF!</v>
          </cell>
          <cell r="AT15" t="e">
            <v>#REF!</v>
          </cell>
          <cell r="BB15" t="e">
            <v>#REF!</v>
          </cell>
          <cell r="BJ15" t="e">
            <v>#REF!</v>
          </cell>
          <cell r="BZ15" t="e">
            <v>#REF!</v>
          </cell>
          <cell r="CP15" t="e">
            <v>#REF!</v>
          </cell>
          <cell r="CW15">
            <v>0</v>
          </cell>
          <cell r="CX15">
            <v>0</v>
          </cell>
          <cell r="DF15">
            <v>0</v>
          </cell>
          <cell r="DY15">
            <v>0</v>
          </cell>
        </row>
        <row r="16">
          <cell r="C16" t="str">
            <v>2019_11</v>
          </cell>
          <cell r="N16" t="e">
            <v>#REF!</v>
          </cell>
          <cell r="V16" t="e">
            <v>#REF!</v>
          </cell>
          <cell r="AD16" t="e">
            <v>#REF!</v>
          </cell>
          <cell r="AL16" t="e">
            <v>#REF!</v>
          </cell>
          <cell r="AT16" t="e">
            <v>#REF!</v>
          </cell>
          <cell r="BB16" t="e">
            <v>#REF!</v>
          </cell>
          <cell r="BJ16" t="e">
            <v>#REF!</v>
          </cell>
          <cell r="BZ16" t="e">
            <v>#REF!</v>
          </cell>
          <cell r="CP16" t="e">
            <v>#REF!</v>
          </cell>
          <cell r="CW16">
            <v>0</v>
          </cell>
          <cell r="CX16">
            <v>0</v>
          </cell>
          <cell r="DF16">
            <v>0</v>
          </cell>
          <cell r="DY16">
            <v>0</v>
          </cell>
        </row>
        <row r="17">
          <cell r="C17" t="str">
            <v>2019_12</v>
          </cell>
          <cell r="N17" t="e">
            <v>#REF!</v>
          </cell>
          <cell r="V17" t="e">
            <v>#REF!</v>
          </cell>
          <cell r="AD17" t="e">
            <v>#REF!</v>
          </cell>
          <cell r="AL17" t="e">
            <v>#REF!</v>
          </cell>
          <cell r="AT17" t="e">
            <v>#REF!</v>
          </cell>
          <cell r="BB17" t="e">
            <v>#REF!</v>
          </cell>
          <cell r="BJ17" t="e">
            <v>#REF!</v>
          </cell>
          <cell r="BZ17" t="e">
            <v>#REF!</v>
          </cell>
          <cell r="CP17" t="e">
            <v>#REF!</v>
          </cell>
          <cell r="CW17">
            <v>0</v>
          </cell>
          <cell r="CX17">
            <v>0</v>
          </cell>
          <cell r="DF17">
            <v>0</v>
          </cell>
          <cell r="DY1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ct1 - Summ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emen - Master Data"/>
      <sheetName val="Yemen - Summary"/>
      <sheetName val="Allama Iqbal - Mira Mullaha"/>
      <sheetName val="Sheet1"/>
      <sheetName val="Jabal Habashy District- Summary"/>
      <sheetName val="Alshaheed Aldurah"/>
      <sheetName val="Yafros"/>
      <sheetName val="Belad Alwafee"/>
      <sheetName val="Fagr Alamal"/>
      <sheetName val="Al gohaf"/>
    </sheetNames>
    <sheetDataSet>
      <sheetData sheetId="0"/>
      <sheetData sheetId="1"/>
      <sheetData sheetId="2"/>
      <sheetData sheetId="3"/>
      <sheetData sheetId="4">
        <row r="6">
          <cell r="C6" t="str">
            <v>2019_01</v>
          </cell>
          <cell r="N6">
            <v>0</v>
          </cell>
          <cell r="V6">
            <v>0</v>
          </cell>
          <cell r="AD6">
            <v>0</v>
          </cell>
          <cell r="AL6">
            <v>0</v>
          </cell>
          <cell r="AT6">
            <v>0</v>
          </cell>
          <cell r="BB6">
            <v>0</v>
          </cell>
          <cell r="BJ6">
            <v>0</v>
          </cell>
          <cell r="BZ6">
            <v>0</v>
          </cell>
          <cell r="CP6">
            <v>0</v>
          </cell>
          <cell r="CW6">
            <v>0</v>
          </cell>
          <cell r="CX6">
            <v>0</v>
          </cell>
          <cell r="DF6">
            <v>0</v>
          </cell>
          <cell r="DQ6">
            <v>0</v>
          </cell>
        </row>
        <row r="7">
          <cell r="C7" t="str">
            <v>2019_02</v>
          </cell>
          <cell r="N7">
            <v>0</v>
          </cell>
          <cell r="V7">
            <v>0</v>
          </cell>
          <cell r="AD7">
            <v>0</v>
          </cell>
          <cell r="AL7">
            <v>0</v>
          </cell>
          <cell r="AT7">
            <v>0</v>
          </cell>
          <cell r="BB7">
            <v>0</v>
          </cell>
          <cell r="BJ7">
            <v>0</v>
          </cell>
          <cell r="BZ7">
            <v>0</v>
          </cell>
          <cell r="CP7">
            <v>0</v>
          </cell>
          <cell r="CW7">
            <v>0</v>
          </cell>
          <cell r="CX7">
            <v>0</v>
          </cell>
          <cell r="DF7">
            <v>0</v>
          </cell>
          <cell r="DQ7">
            <v>0</v>
          </cell>
        </row>
        <row r="8">
          <cell r="C8" t="str">
            <v>2019_03</v>
          </cell>
          <cell r="N8">
            <v>0</v>
          </cell>
          <cell r="V8">
            <v>0</v>
          </cell>
          <cell r="AD8">
            <v>0</v>
          </cell>
          <cell r="AL8">
            <v>0</v>
          </cell>
          <cell r="AT8">
            <v>0</v>
          </cell>
          <cell r="BB8">
            <v>0</v>
          </cell>
          <cell r="BJ8">
            <v>0</v>
          </cell>
          <cell r="BZ8">
            <v>0</v>
          </cell>
          <cell r="CP8">
            <v>0</v>
          </cell>
          <cell r="CW8">
            <v>0</v>
          </cell>
          <cell r="CX8">
            <v>0</v>
          </cell>
          <cell r="DF8">
            <v>0</v>
          </cell>
          <cell r="DQ8">
            <v>0</v>
          </cell>
        </row>
        <row r="9">
          <cell r="C9" t="str">
            <v>2019_04</v>
          </cell>
          <cell r="N9">
            <v>0</v>
          </cell>
          <cell r="V9">
            <v>0</v>
          </cell>
          <cell r="AD9">
            <v>0</v>
          </cell>
          <cell r="AL9">
            <v>0</v>
          </cell>
          <cell r="AT9">
            <v>0</v>
          </cell>
          <cell r="BB9">
            <v>0</v>
          </cell>
          <cell r="BJ9">
            <v>0</v>
          </cell>
          <cell r="BZ9">
            <v>0</v>
          </cell>
          <cell r="CP9">
            <v>0</v>
          </cell>
          <cell r="CW9">
            <v>0</v>
          </cell>
          <cell r="CX9">
            <v>0</v>
          </cell>
          <cell r="DF9">
            <v>0</v>
          </cell>
          <cell r="DQ9">
            <v>0</v>
          </cell>
        </row>
        <row r="10">
          <cell r="C10" t="str">
            <v>2019_05</v>
          </cell>
          <cell r="N10">
            <v>0</v>
          </cell>
          <cell r="V10">
            <v>0</v>
          </cell>
          <cell r="AD10">
            <v>0</v>
          </cell>
          <cell r="AL10">
            <v>0</v>
          </cell>
          <cell r="AT10">
            <v>0</v>
          </cell>
          <cell r="BB10">
            <v>0</v>
          </cell>
          <cell r="BJ10">
            <v>0</v>
          </cell>
          <cell r="BZ10">
            <v>0</v>
          </cell>
          <cell r="CP10">
            <v>0</v>
          </cell>
          <cell r="CW10">
            <v>0</v>
          </cell>
          <cell r="CX10">
            <v>0</v>
          </cell>
          <cell r="DF10">
            <v>0</v>
          </cell>
          <cell r="DQ10">
            <v>0</v>
          </cell>
        </row>
        <row r="11">
          <cell r="C11" t="str">
            <v>2019_06</v>
          </cell>
          <cell r="N11">
            <v>0</v>
          </cell>
          <cell r="V11">
            <v>0</v>
          </cell>
          <cell r="AD11">
            <v>0</v>
          </cell>
          <cell r="AL11">
            <v>0</v>
          </cell>
          <cell r="AT11">
            <v>0</v>
          </cell>
          <cell r="BB11">
            <v>0</v>
          </cell>
          <cell r="BJ11">
            <v>0</v>
          </cell>
          <cell r="BZ11">
            <v>0</v>
          </cell>
          <cell r="CP11">
            <v>0</v>
          </cell>
          <cell r="CW11">
            <v>0</v>
          </cell>
          <cell r="CX11">
            <v>0</v>
          </cell>
          <cell r="DF11">
            <v>0</v>
          </cell>
          <cell r="DQ11">
            <v>0</v>
          </cell>
        </row>
        <row r="12">
          <cell r="C12" t="str">
            <v>2019_07</v>
          </cell>
          <cell r="N12">
            <v>0</v>
          </cell>
          <cell r="V12">
            <v>0</v>
          </cell>
          <cell r="AD12">
            <v>0</v>
          </cell>
          <cell r="AL12">
            <v>0</v>
          </cell>
          <cell r="AT12">
            <v>0</v>
          </cell>
          <cell r="BB12">
            <v>0</v>
          </cell>
          <cell r="BJ12">
            <v>0</v>
          </cell>
          <cell r="BZ12">
            <v>0</v>
          </cell>
          <cell r="CP12">
            <v>0</v>
          </cell>
          <cell r="CW12">
            <v>0</v>
          </cell>
          <cell r="CX12">
            <v>0</v>
          </cell>
          <cell r="DF12">
            <v>0</v>
          </cell>
          <cell r="DQ12">
            <v>0</v>
          </cell>
        </row>
        <row r="13">
          <cell r="C13" t="str">
            <v>2019_08</v>
          </cell>
          <cell r="N13">
            <v>0</v>
          </cell>
          <cell r="V13">
            <v>0</v>
          </cell>
          <cell r="AD13">
            <v>0</v>
          </cell>
          <cell r="AL13">
            <v>0</v>
          </cell>
          <cell r="AT13">
            <v>0</v>
          </cell>
          <cell r="BB13">
            <v>0</v>
          </cell>
          <cell r="BJ13">
            <v>0</v>
          </cell>
          <cell r="BZ13">
            <v>0</v>
          </cell>
          <cell r="CP13">
            <v>0</v>
          </cell>
          <cell r="CW13">
            <v>0</v>
          </cell>
          <cell r="CX13">
            <v>0</v>
          </cell>
          <cell r="DF13">
            <v>0</v>
          </cell>
          <cell r="DQ13">
            <v>0</v>
          </cell>
        </row>
        <row r="14">
          <cell r="C14" t="str">
            <v>2019_09</v>
          </cell>
          <cell r="N14">
            <v>15</v>
          </cell>
          <cell r="V14">
            <v>22</v>
          </cell>
          <cell r="AD14">
            <v>29</v>
          </cell>
          <cell r="AL14">
            <v>70</v>
          </cell>
          <cell r="AT14">
            <v>0</v>
          </cell>
          <cell r="BB14">
            <v>0</v>
          </cell>
          <cell r="BJ14">
            <v>136</v>
          </cell>
          <cell r="BZ14">
            <v>0.27205882352941174</v>
          </cell>
          <cell r="CP14">
            <v>2</v>
          </cell>
          <cell r="CW14">
            <v>0</v>
          </cell>
          <cell r="CX14">
            <v>0</v>
          </cell>
          <cell r="DF14">
            <v>0</v>
          </cell>
          <cell r="DQ14">
            <v>0</v>
          </cell>
        </row>
        <row r="15">
          <cell r="C15" t="str">
            <v>2019_10</v>
          </cell>
          <cell r="N15">
            <v>0</v>
          </cell>
          <cell r="V15">
            <v>0</v>
          </cell>
          <cell r="AD15">
            <v>0</v>
          </cell>
          <cell r="AL15">
            <v>0</v>
          </cell>
          <cell r="AT15">
            <v>0</v>
          </cell>
          <cell r="BB15">
            <v>0</v>
          </cell>
          <cell r="BJ15">
            <v>0</v>
          </cell>
          <cell r="BZ15">
            <v>0</v>
          </cell>
          <cell r="CP15">
            <v>0</v>
          </cell>
          <cell r="CW15">
            <v>0</v>
          </cell>
          <cell r="CX15">
            <v>0</v>
          </cell>
          <cell r="DF15">
            <v>0</v>
          </cell>
          <cell r="DQ15">
            <v>0</v>
          </cell>
        </row>
        <row r="16">
          <cell r="C16" t="str">
            <v>2019_11</v>
          </cell>
          <cell r="N16">
            <v>0</v>
          </cell>
          <cell r="V16">
            <v>0</v>
          </cell>
          <cell r="AD16">
            <v>0</v>
          </cell>
          <cell r="AL16">
            <v>0</v>
          </cell>
          <cell r="AT16">
            <v>0</v>
          </cell>
          <cell r="BB16">
            <v>0</v>
          </cell>
          <cell r="BJ16">
            <v>0</v>
          </cell>
          <cell r="BZ16">
            <v>0</v>
          </cell>
          <cell r="CP16">
            <v>0</v>
          </cell>
          <cell r="CW16">
            <v>0</v>
          </cell>
          <cell r="CX16">
            <v>0</v>
          </cell>
          <cell r="DF16">
            <v>0</v>
          </cell>
          <cell r="DQ16">
            <v>0</v>
          </cell>
        </row>
        <row r="17">
          <cell r="C17" t="str">
            <v>2019_12</v>
          </cell>
          <cell r="N17">
            <v>0</v>
          </cell>
          <cell r="V17">
            <v>0</v>
          </cell>
          <cell r="AD17">
            <v>0</v>
          </cell>
          <cell r="AL17">
            <v>0</v>
          </cell>
          <cell r="AT17">
            <v>0</v>
          </cell>
          <cell r="BB17">
            <v>0</v>
          </cell>
          <cell r="BJ17">
            <v>0</v>
          </cell>
          <cell r="BZ17">
            <v>0</v>
          </cell>
          <cell r="CP17">
            <v>0</v>
          </cell>
          <cell r="CW17">
            <v>0</v>
          </cell>
          <cell r="CX17">
            <v>0</v>
          </cell>
          <cell r="DF17">
            <v>0</v>
          </cell>
          <cell r="DQ17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6EF7-BB57-40E3-9131-7387F279A6FF}">
  <sheetPr>
    <tabColor theme="0" tint="-0.24997000396251678"/>
  </sheetPr>
  <dimension ref="A1:M78"/>
  <sheetViews>
    <sheetView tabSelected="1" workbookViewId="0" topLeftCell="A1">
      <selection activeCell="D32" sqref="D32"/>
    </sheetView>
  </sheetViews>
  <sheetFormatPr defaultColWidth="0" defaultRowHeight="15" zeroHeight="1"/>
  <cols>
    <col min="1" max="1" width="68.57421875" style="114" customWidth="1"/>
    <col min="2" max="2" width="33.140625" style="103" customWidth="1"/>
    <col min="3" max="13" width="8.8515625" style="103" customWidth="1"/>
    <col min="14" max="16384" width="8.8515625" style="103" hidden="1" customWidth="1"/>
  </cols>
  <sheetData>
    <row r="1" spans="1:13" ht="26.45" customHeight="1">
      <c r="A1" s="116" t="s">
        <v>125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1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">
      <c r="A3" s="107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15">
      <c r="A4" s="108" t="s">
        <v>126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15">
      <c r="A5" s="107" t="s">
        <v>127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3" ht="15">
      <c r="A6" s="107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5">
      <c r="A7" s="107" t="s">
        <v>128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">
      <c r="A8" s="107" t="s">
        <v>129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ht="15">
      <c r="A9" s="107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15">
      <c r="A10" s="107" t="s">
        <v>131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15">
      <c r="A11" s="107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3" ht="15">
      <c r="A12" s="107" t="s">
        <v>130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3" ht="15">
      <c r="A13" s="107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1:13" ht="15">
      <c r="A14" s="107" t="s">
        <v>132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1:13" ht="15">
      <c r="A15" s="107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1:13" ht="15">
      <c r="A16" s="107" t="s">
        <v>133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1:13" ht="15">
      <c r="A17" s="107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</row>
    <row r="18" spans="1:13" ht="15">
      <c r="A18" s="107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</row>
    <row r="19" spans="1:13" ht="15">
      <c r="A19" s="107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</row>
    <row r="20" spans="1:13" ht="15">
      <c r="A20" s="10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</row>
    <row r="21" spans="1:13" ht="15">
      <c r="A21" s="107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1:13" ht="15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15">
      <c r="A23" s="107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13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ht="15">
      <c r="A25" s="103"/>
    </row>
    <row r="26" ht="15">
      <c r="A26" s="103"/>
    </row>
    <row r="27" ht="15" hidden="1">
      <c r="A27" s="103"/>
    </row>
    <row r="28" s="112" customFormat="1" ht="12.75" hidden="1"/>
    <row r="29" s="112" customFormat="1" ht="12.75" hidden="1"/>
    <row r="30" s="112" customFormat="1" ht="13.35" customHeight="1"/>
    <row r="31" s="112" customFormat="1" ht="12.75" hidden="1"/>
    <row r="32" s="112" customFormat="1" ht="145.7" customHeight="1"/>
    <row r="33" s="112" customFormat="1" ht="12.75" hidden="1"/>
    <row r="34" s="112" customFormat="1" ht="12.75" hidden="1"/>
    <row r="35" s="112" customFormat="1" ht="12.75" hidden="1"/>
    <row r="36" s="112" customFormat="1" ht="12.75" hidden="1"/>
    <row r="37" s="112" customFormat="1" ht="12.75" hidden="1"/>
    <row r="38" s="112" customFormat="1" ht="12.75" hidden="1"/>
    <row r="39" s="112" customFormat="1" ht="12.75" hidden="1"/>
    <row r="40" s="112" customFormat="1" ht="33" customHeight="1"/>
    <row r="41" s="112" customFormat="1" ht="12.75" hidden="1"/>
    <row r="42" s="112" customFormat="1" ht="12.75" hidden="1"/>
    <row r="43" s="112" customFormat="1" ht="12.75" hidden="1"/>
    <row r="44" s="112" customFormat="1" ht="12.75" hidden="1"/>
    <row r="45" s="112" customFormat="1" ht="12.75" hidden="1"/>
    <row r="46" s="112" customFormat="1" ht="12.75" hidden="1"/>
    <row r="47" s="112" customFormat="1" ht="12.75" hidden="1"/>
    <row r="48" s="112" customFormat="1" ht="12.75" hidden="1"/>
    <row r="49" s="112" customFormat="1" ht="12.75" hidden="1"/>
    <row r="50" s="112" customFormat="1" ht="12.75" hidden="1"/>
    <row r="51" s="112" customFormat="1" ht="12.75" hidden="1"/>
    <row r="52" s="112" customFormat="1" ht="12.75" hidden="1"/>
    <row r="53" s="112" customFormat="1" ht="12.75" hidden="1"/>
    <row r="54" s="112" customFormat="1" ht="12.75" hidden="1"/>
    <row r="55" s="112" customFormat="1" ht="12.75" hidden="1"/>
    <row r="56" s="112" customFormat="1" ht="12.75" hidden="1"/>
    <row r="57" s="112" customFormat="1" ht="12.75" hidden="1"/>
    <row r="58" s="112" customFormat="1" ht="12.75" hidden="1"/>
    <row r="59" s="112" customFormat="1" ht="12.75" hidden="1"/>
    <row r="60" s="112" customFormat="1" ht="12.75" hidden="1"/>
    <row r="61" s="112" customFormat="1" ht="12.75" hidden="1"/>
    <row r="62" s="112" customFormat="1" ht="12.75" hidden="1"/>
    <row r="63" ht="15" hidden="1">
      <c r="A63" s="113"/>
    </row>
    <row r="64" ht="15" hidden="1">
      <c r="A64" s="113"/>
    </row>
    <row r="65" ht="15" hidden="1">
      <c r="A65" s="113"/>
    </row>
    <row r="66" ht="15" hidden="1">
      <c r="A66" s="113"/>
    </row>
    <row r="67" ht="15" hidden="1">
      <c r="A67" s="113"/>
    </row>
    <row r="68" ht="15" hidden="1">
      <c r="A68" s="113"/>
    </row>
    <row r="69" ht="15" hidden="1">
      <c r="A69" s="113"/>
    </row>
    <row r="70" ht="15" hidden="1">
      <c r="A70" s="113"/>
    </row>
    <row r="71" ht="15" hidden="1">
      <c r="A71" s="113"/>
    </row>
    <row r="72" ht="15" hidden="1">
      <c r="A72" s="113"/>
    </row>
    <row r="73" ht="15" hidden="1">
      <c r="A73" s="113"/>
    </row>
    <row r="74" ht="15" hidden="1">
      <c r="A74" s="113"/>
    </row>
    <row r="75" ht="15" hidden="1">
      <c r="A75" s="113"/>
    </row>
    <row r="76" ht="15" hidden="1">
      <c r="A76" s="113"/>
    </row>
    <row r="77" ht="15" hidden="1">
      <c r="A77" s="113"/>
    </row>
    <row r="78" ht="15" hidden="1">
      <c r="A78" s="113"/>
    </row>
    <row r="79" ht="15"/>
  </sheetData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D06A-27BD-486D-AEF7-DFF70C9EB267}">
  <sheetPr>
    <tabColor rgb="FFFFFF00"/>
  </sheetPr>
  <dimension ref="A1:BS24"/>
  <sheetViews>
    <sheetView workbookViewId="0" topLeftCell="AW1">
      <selection activeCell="BF19" sqref="BF19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10.140625" style="1" bestFit="1" customWidth="1"/>
    <col min="4" max="4" width="10.140625" style="1" customWidth="1"/>
    <col min="5" max="5" width="14.8515625" style="1" customWidth="1"/>
    <col min="6" max="6" width="14.421875" style="1" customWidth="1"/>
    <col min="7" max="42" width="10.7109375" style="1" customWidth="1"/>
    <col min="43" max="48" width="11.7109375" style="1" customWidth="1"/>
    <col min="49" max="54" width="12.7109375" style="1" customWidth="1"/>
    <col min="55" max="55" width="15.00390625" style="1" customWidth="1"/>
    <col min="56" max="58" width="9.7109375" style="1" customWidth="1"/>
    <col min="59" max="63" width="10.7109375" style="1" customWidth="1"/>
    <col min="64" max="65" width="11.7109375" style="1" customWidth="1"/>
    <col min="66" max="66" width="19.57421875" style="1" customWidth="1"/>
    <col min="67" max="67" width="17.421875" style="1" customWidth="1"/>
    <col min="68" max="68" width="15.140625" style="1" customWidth="1"/>
    <col min="69" max="69" width="23.57421875" style="1" customWidth="1"/>
    <col min="70" max="70" width="19.28125" style="1" customWidth="1"/>
    <col min="71" max="71" width="11.7109375" style="1" customWidth="1"/>
    <col min="72" max="16384" width="9.140625" style="1" customWidth="1"/>
  </cols>
  <sheetData>
    <row r="1" spans="1:71" ht="23.25" customHeight="1" thickBot="1">
      <c r="A1" s="143"/>
      <c r="B1" s="144"/>
      <c r="C1" s="144"/>
      <c r="D1" s="144"/>
      <c r="E1" s="144"/>
      <c r="F1" s="146" t="s">
        <v>88</v>
      </c>
      <c r="G1" s="149" t="s">
        <v>0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3" t="s">
        <v>148</v>
      </c>
      <c r="BD1" s="128" t="s">
        <v>1</v>
      </c>
      <c r="BE1" s="128"/>
      <c r="BF1" s="128"/>
      <c r="BG1" s="128"/>
      <c r="BH1" s="128"/>
      <c r="BI1" s="128"/>
      <c r="BJ1" s="128"/>
      <c r="BK1" s="128"/>
      <c r="BL1" s="128"/>
      <c r="BM1" s="129"/>
      <c r="BN1" s="183" t="s">
        <v>151</v>
      </c>
      <c r="BO1" s="184"/>
      <c r="BP1" s="119" t="s">
        <v>144</v>
      </c>
      <c r="BQ1" s="201" t="s">
        <v>2</v>
      </c>
      <c r="BR1" s="157"/>
      <c r="BS1" s="157"/>
    </row>
    <row r="2" spans="1:71" ht="13.5" customHeight="1" thickBot="1">
      <c r="A2" s="134" t="s">
        <v>3</v>
      </c>
      <c r="B2" s="134" t="s">
        <v>4</v>
      </c>
      <c r="C2" s="137" t="s">
        <v>5</v>
      </c>
      <c r="D2" s="138" t="s">
        <v>6</v>
      </c>
      <c r="E2" s="134" t="s">
        <v>7</v>
      </c>
      <c r="F2" s="147"/>
      <c r="G2" s="15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4"/>
      <c r="BD2" s="130"/>
      <c r="BE2" s="130"/>
      <c r="BF2" s="130"/>
      <c r="BG2" s="130"/>
      <c r="BH2" s="130"/>
      <c r="BI2" s="130"/>
      <c r="BJ2" s="130"/>
      <c r="BK2" s="130"/>
      <c r="BL2" s="130"/>
      <c r="BM2" s="131"/>
      <c r="BN2" s="185"/>
      <c r="BO2" s="186"/>
      <c r="BP2" s="119"/>
      <c r="BQ2" s="202"/>
      <c r="BR2" s="158"/>
      <c r="BS2" s="158"/>
    </row>
    <row r="3" spans="1:71" ht="24" customHeight="1" thickBot="1" thickTop="1">
      <c r="A3" s="135"/>
      <c r="B3" s="135"/>
      <c r="C3" s="137"/>
      <c r="D3" s="137"/>
      <c r="E3" s="135"/>
      <c r="F3" s="147"/>
      <c r="G3" s="140" t="s">
        <v>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  <c r="AQ3" s="142" t="s">
        <v>10</v>
      </c>
      <c r="AR3" s="140"/>
      <c r="AS3" s="140"/>
      <c r="AT3" s="140"/>
      <c r="AU3" s="140"/>
      <c r="AV3" s="140"/>
      <c r="AW3" s="120" t="s">
        <v>11</v>
      </c>
      <c r="AX3" s="120" t="s">
        <v>11</v>
      </c>
      <c r="AY3" s="120" t="s">
        <v>11</v>
      </c>
      <c r="AZ3" s="120" t="s">
        <v>11</v>
      </c>
      <c r="BA3" s="120" t="s">
        <v>11</v>
      </c>
      <c r="BB3" s="120" t="s">
        <v>11</v>
      </c>
      <c r="BC3" s="126" t="s">
        <v>87</v>
      </c>
      <c r="BD3" s="122" t="s">
        <v>12</v>
      </c>
      <c r="BE3" s="124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80"/>
      <c r="BQ3" s="208" t="s">
        <v>153</v>
      </c>
      <c r="BR3" s="206"/>
      <c r="BS3" s="203"/>
    </row>
    <row r="4" spans="1:71" ht="138.75" customHeight="1" thickBot="1" thickTop="1">
      <c r="A4" s="136"/>
      <c r="B4" s="136"/>
      <c r="C4" s="137"/>
      <c r="D4" s="139"/>
      <c r="E4" s="136"/>
      <c r="F4" s="148"/>
      <c r="G4" s="52" t="s">
        <v>15</v>
      </c>
      <c r="H4" s="53" t="s">
        <v>15</v>
      </c>
      <c r="I4" s="53" t="s">
        <v>15</v>
      </c>
      <c r="J4" s="53" t="s">
        <v>15</v>
      </c>
      <c r="K4" s="54" t="s">
        <v>15</v>
      </c>
      <c r="L4" s="55" t="s">
        <v>15</v>
      </c>
      <c r="M4" s="56" t="s">
        <v>16</v>
      </c>
      <c r="N4" s="56" t="s">
        <v>16</v>
      </c>
      <c r="O4" s="56" t="s">
        <v>16</v>
      </c>
      <c r="P4" s="56" t="s">
        <v>16</v>
      </c>
      <c r="Q4" s="56" t="s">
        <v>16</v>
      </c>
      <c r="R4" s="57" t="s">
        <v>16</v>
      </c>
      <c r="S4" s="56" t="s">
        <v>17</v>
      </c>
      <c r="T4" s="56" t="s">
        <v>17</v>
      </c>
      <c r="U4" s="56" t="s">
        <v>17</v>
      </c>
      <c r="V4" s="56" t="s">
        <v>17</v>
      </c>
      <c r="W4" s="56" t="s">
        <v>17</v>
      </c>
      <c r="X4" s="57" t="s">
        <v>17</v>
      </c>
      <c r="Y4" s="56" t="s">
        <v>18</v>
      </c>
      <c r="Z4" s="56" t="s">
        <v>18</v>
      </c>
      <c r="AA4" s="56" t="s">
        <v>18</v>
      </c>
      <c r="AB4" s="56" t="s">
        <v>18</v>
      </c>
      <c r="AC4" s="56" t="s">
        <v>18</v>
      </c>
      <c r="AD4" s="57" t="s">
        <v>18</v>
      </c>
      <c r="AE4" s="56" t="s">
        <v>19</v>
      </c>
      <c r="AF4" s="56" t="s">
        <v>19</v>
      </c>
      <c r="AG4" s="56" t="s">
        <v>19</v>
      </c>
      <c r="AH4" s="56" t="s">
        <v>19</v>
      </c>
      <c r="AI4" s="56" t="s">
        <v>19</v>
      </c>
      <c r="AJ4" s="57" t="s">
        <v>19</v>
      </c>
      <c r="AK4" s="56" t="s">
        <v>20</v>
      </c>
      <c r="AL4" s="56" t="s">
        <v>20</v>
      </c>
      <c r="AM4" s="56" t="s">
        <v>20</v>
      </c>
      <c r="AN4" s="56" t="s">
        <v>20</v>
      </c>
      <c r="AO4" s="56" t="s">
        <v>20</v>
      </c>
      <c r="AP4" s="57" t="s">
        <v>20</v>
      </c>
      <c r="AQ4" s="56" t="s">
        <v>21</v>
      </c>
      <c r="AR4" s="56" t="s">
        <v>21</v>
      </c>
      <c r="AS4" s="56" t="s">
        <v>21</v>
      </c>
      <c r="AT4" s="56" t="s">
        <v>21</v>
      </c>
      <c r="AU4" s="56" t="s">
        <v>21</v>
      </c>
      <c r="AV4" s="57" t="s">
        <v>22</v>
      </c>
      <c r="AW4" s="121"/>
      <c r="AX4" s="121"/>
      <c r="AY4" s="121"/>
      <c r="AZ4" s="121"/>
      <c r="BA4" s="121"/>
      <c r="BB4" s="121"/>
      <c r="BC4" s="127"/>
      <c r="BD4" s="123"/>
      <c r="BE4" s="125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78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59" t="s">
        <v>23</v>
      </c>
      <c r="B5" s="60" t="s">
        <v>24</v>
      </c>
      <c r="C5" s="60" t="s">
        <v>25</v>
      </c>
      <c r="D5" s="60" t="s">
        <v>26</v>
      </c>
      <c r="E5" s="60" t="s">
        <v>27</v>
      </c>
      <c r="F5" s="61" t="s">
        <v>89</v>
      </c>
      <c r="G5" s="62" t="s">
        <v>90</v>
      </c>
      <c r="H5" s="62" t="s">
        <v>29</v>
      </c>
      <c r="I5" s="62" t="s">
        <v>30</v>
      </c>
      <c r="J5" s="62" t="s">
        <v>31</v>
      </c>
      <c r="K5" s="62" t="s">
        <v>32</v>
      </c>
      <c r="L5" s="63" t="s">
        <v>33</v>
      </c>
      <c r="M5" s="62" t="s">
        <v>91</v>
      </c>
      <c r="N5" s="62" t="s">
        <v>34</v>
      </c>
      <c r="O5" s="62" t="s">
        <v>35</v>
      </c>
      <c r="P5" s="62" t="s">
        <v>36</v>
      </c>
      <c r="Q5" s="62" t="s">
        <v>37</v>
      </c>
      <c r="R5" s="63" t="s">
        <v>38</v>
      </c>
      <c r="S5" s="62" t="s">
        <v>92</v>
      </c>
      <c r="T5" s="62" t="s">
        <v>39</v>
      </c>
      <c r="U5" s="62" t="s">
        <v>40</v>
      </c>
      <c r="V5" s="62" t="s">
        <v>41</v>
      </c>
      <c r="W5" s="62" t="s">
        <v>42</v>
      </c>
      <c r="X5" s="63" t="s">
        <v>43</v>
      </c>
      <c r="Y5" s="62" t="s">
        <v>93</v>
      </c>
      <c r="Z5" s="62" t="s">
        <v>44</v>
      </c>
      <c r="AA5" s="62" t="s">
        <v>45</v>
      </c>
      <c r="AB5" s="62" t="s">
        <v>46</v>
      </c>
      <c r="AC5" s="62" t="s">
        <v>47</v>
      </c>
      <c r="AD5" s="63" t="s">
        <v>48</v>
      </c>
      <c r="AE5" s="62" t="s">
        <v>121</v>
      </c>
      <c r="AF5" s="62" t="s">
        <v>110</v>
      </c>
      <c r="AG5" s="62" t="s">
        <v>111</v>
      </c>
      <c r="AH5" s="62" t="s">
        <v>112</v>
      </c>
      <c r="AI5" s="62" t="s">
        <v>113</v>
      </c>
      <c r="AJ5" s="63" t="s">
        <v>114</v>
      </c>
      <c r="AK5" s="62" t="s">
        <v>122</v>
      </c>
      <c r="AL5" s="62" t="s">
        <v>116</v>
      </c>
      <c r="AM5" s="62" t="s">
        <v>117</v>
      </c>
      <c r="AN5" s="62" t="s">
        <v>118</v>
      </c>
      <c r="AO5" s="62" t="s">
        <v>119</v>
      </c>
      <c r="AP5" s="63" t="s">
        <v>120</v>
      </c>
      <c r="AQ5" s="62" t="s">
        <v>94</v>
      </c>
      <c r="AR5" s="62" t="s">
        <v>59</v>
      </c>
      <c r="AS5" s="62" t="s">
        <v>60</v>
      </c>
      <c r="AT5" s="62" t="s">
        <v>61</v>
      </c>
      <c r="AU5" s="62" t="s">
        <v>62</v>
      </c>
      <c r="AV5" s="63" t="s">
        <v>63</v>
      </c>
      <c r="AW5" s="64" t="s">
        <v>64</v>
      </c>
      <c r="AX5" s="64" t="s">
        <v>65</v>
      </c>
      <c r="AY5" s="64" t="s">
        <v>66</v>
      </c>
      <c r="AZ5" s="64" t="s">
        <v>67</v>
      </c>
      <c r="BA5" s="64" t="s">
        <v>68</v>
      </c>
      <c r="BB5" s="64" t="s">
        <v>69</v>
      </c>
      <c r="BC5" s="65" t="s">
        <v>155</v>
      </c>
      <c r="BD5" s="66" t="s">
        <v>70</v>
      </c>
      <c r="BE5" s="67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81" t="s">
        <v>146</v>
      </c>
      <c r="BQ5" s="43" t="s">
        <v>72</v>
      </c>
      <c r="BR5" s="43"/>
      <c r="BS5" s="44" t="s">
        <v>73</v>
      </c>
    </row>
    <row r="6" spans="1:71" ht="15">
      <c r="A6" s="70">
        <v>1</v>
      </c>
      <c r="B6" s="68">
        <v>2019</v>
      </c>
      <c r="C6" s="69" t="str">
        <f>CONCATENATE(B6,"_0",A6)</f>
        <v>2019_01</v>
      </c>
      <c r="D6" s="70" t="s">
        <v>95</v>
      </c>
      <c r="E6" s="71" t="s">
        <v>123</v>
      </c>
      <c r="F6" s="72" t="e">
        <f>AVERAGEIFS('Master Data'!$G$6:$G$125,'Master Data'!$C$6:$C$125,'[2]District1 - Summary'!C6,'Master Data'!$E$6:$E$125,'[2]District1 - Summary'!E6,'Master Data'!$G$6:$G$125,"&gt;0")</f>
        <v>#DIV/0!</v>
      </c>
      <c r="G6" s="6">
        <f>SUMIFS('Master Data'!H$6:H$125,'Master Data'!$C$6:$C$125,'[2]District1 - Summary'!$C6,'Master Data'!$E$6:$E$125,'[2]District1 - Summary'!$E6)</f>
        <v>0</v>
      </c>
      <c r="H6" s="6">
        <f>SUMIFS('Master Data'!I$6:I$125,'Master Data'!$C$6:$C$125,'[2]District1 - Summary'!$C6,'Master Data'!$E$6:$E$125,'[2]District1 - Summary'!$E6)</f>
        <v>0</v>
      </c>
      <c r="I6" s="6">
        <f>SUMIFS('Master Data'!J$6:J$125,'Master Data'!$C$6:$C$125,'[2]District1 - Summary'!$C6,'Master Data'!$E$6:$E$125,'[2]District1 - Summary'!$E6)</f>
        <v>0</v>
      </c>
      <c r="J6" s="6">
        <f>SUMIFS('Master Data'!K$6:K$125,'Master Data'!$C$6:$C$125,'[2]District1 - Summary'!$C6,'Master Data'!$E$6:$E$125,'[2]District1 - Summary'!$E6)</f>
        <v>0</v>
      </c>
      <c r="K6" s="6">
        <f>SUMIFS('Master Data'!L$6:L$125,'Master Data'!$C$6:$C$125,'[2]District1 - Summary'!$C6,'Master Data'!$E$6:$E$125,'[2]District1 - Summary'!$E6)</f>
        <v>0</v>
      </c>
      <c r="L6" s="4">
        <f aca="true" t="shared" si="0" ref="L6:L17">SUM(G6:K6)</f>
        <v>0</v>
      </c>
      <c r="M6" s="6">
        <f>SUMIFS('Master Data'!N$6:N$125,'Master Data'!$C$6:$C$125,'[2]District1 - Summary'!$C6,'Master Data'!$E$6:$E$125,'[2]District1 - Summary'!$E6)</f>
        <v>0</v>
      </c>
      <c r="N6" s="6">
        <f>SUMIFS('Master Data'!O$6:O$125,'Master Data'!$C$6:$C$125,'[2]District1 - Summary'!$C6,'Master Data'!$E$6:$E$125,'[2]District1 - Summary'!$E6)</f>
        <v>0</v>
      </c>
      <c r="O6" s="6">
        <f>SUMIFS('Master Data'!P$6:P$125,'Master Data'!$C$6:$C$125,'[2]District1 - Summary'!$C6,'Master Data'!$E$6:$E$125,'[2]District1 - Summary'!$E6)</f>
        <v>0</v>
      </c>
      <c r="P6" s="6">
        <f>SUMIFS('Master Data'!Q$6:Q$125,'Master Data'!$C$6:$C$125,'[2]District1 - Summary'!$C6,'Master Data'!$E$6:$E$125,'[2]District1 - Summary'!$E6)</f>
        <v>0</v>
      </c>
      <c r="Q6" s="6">
        <f>SUMIFS('Master Data'!R$6:R$125,'Master Data'!$C$6:$C$125,'[2]District1 - Summary'!$C6,'Master Data'!$E$6:$E$125,'[2]District1 - Summary'!$E6)</f>
        <v>0</v>
      </c>
      <c r="R6" s="5">
        <f aca="true" t="shared" si="1" ref="R6:R17">SUM(M6:Q6)</f>
        <v>0</v>
      </c>
      <c r="S6" s="6">
        <f>SUMIFS('Master Data'!T$6:T$125,'Master Data'!$C$6:$C$125,'[2]District1 - Summary'!$C6,'Master Data'!$E$6:$E$125,'[2]District1 - Summary'!$E6)</f>
        <v>0</v>
      </c>
      <c r="T6" s="6">
        <f>SUMIFS('Master Data'!U$6:U$125,'Master Data'!$C$6:$C$125,'[2]District1 - Summary'!$C6,'Master Data'!$E$6:$E$125,'[2]District1 - Summary'!$E6)</f>
        <v>0</v>
      </c>
      <c r="U6" s="6">
        <f>SUMIFS('Master Data'!V$6:V$125,'Master Data'!$C$6:$C$125,'[2]District1 - Summary'!$C6,'Master Data'!$E$6:$E$125,'[2]District1 - Summary'!$E6)</f>
        <v>0</v>
      </c>
      <c r="V6" s="6">
        <f>SUMIFS('Master Data'!W$6:W$125,'Master Data'!$C$6:$C$125,'[2]District1 - Summary'!$C6,'Master Data'!$E$6:$E$125,'[2]District1 - Summary'!$E6)</f>
        <v>0</v>
      </c>
      <c r="W6" s="6">
        <f>SUMIFS('Master Data'!X$6:X$125,'Master Data'!$C$6:$C$125,'[2]District1 - Summary'!$C6,'Master Data'!$E$6:$E$125,'[2]District1 - Summary'!$E6)</f>
        <v>0</v>
      </c>
      <c r="X6" s="5">
        <f aca="true" t="shared" si="2" ref="X6:X17">SUM(S6:W6)</f>
        <v>0</v>
      </c>
      <c r="Y6" s="6">
        <f>SUMIFS('Master Data'!Z$6:Z$125,'Master Data'!$C$6:$C$125,'[2]District1 - Summary'!$C6,'Master Data'!$E$6:$E$125,'[2]District1 - Summary'!$E6)</f>
        <v>0</v>
      </c>
      <c r="Z6" s="6">
        <f>SUMIFS('Master Data'!AA$6:AA$125,'Master Data'!$C$6:$C$125,'[2]District1 - Summary'!$C6,'Master Data'!$E$6:$E$125,'[2]District1 - Summary'!$E6)</f>
        <v>0</v>
      </c>
      <c r="AA6" s="6">
        <f>SUMIFS('Master Data'!AB$6:AB$125,'Master Data'!$C$6:$C$125,'[2]District1 - Summary'!$C6,'Master Data'!$E$6:$E$125,'[2]District1 - Summary'!$E6)</f>
        <v>0</v>
      </c>
      <c r="AB6" s="6">
        <f>SUMIFS('Master Data'!AC$6:AC$125,'Master Data'!$C$6:$C$125,'[2]District1 - Summary'!$C6,'Master Data'!$E$6:$E$125,'[2]District1 - Summary'!$E6)</f>
        <v>0</v>
      </c>
      <c r="AC6" s="6">
        <f>SUMIFS('Master Data'!AD$6:AD$125,'Master Data'!$C$6:$C$125,'[2]District1 - Summary'!$C6,'Master Data'!$E$6:$E$125,'[2]District1 - Summary'!$E6)</f>
        <v>0</v>
      </c>
      <c r="AD6" s="5">
        <f aca="true" t="shared" si="3" ref="AD6:AD17">SUM(Y6:AC6)</f>
        <v>0</v>
      </c>
      <c r="AE6" s="6">
        <f>SUMIFS('Master Data'!AF$6:AF$125,'Master Data'!$C$6:$C$125,'[2]District1 - Summary'!$C6,'Master Data'!$E$6:$E$125,'[2]District1 - Summary'!$E6)</f>
        <v>0</v>
      </c>
      <c r="AF6" s="6">
        <f>SUMIFS('Master Data'!AG$6:AG$125,'Master Data'!$C$6:$C$125,'[2]District1 - Summary'!$C6,'Master Data'!$E$6:$E$125,'[2]District1 - Summary'!$E6)</f>
        <v>0</v>
      </c>
      <c r="AG6" s="6">
        <f>SUMIFS('Master Data'!AH$6:AH$125,'Master Data'!$C$6:$C$125,'[2]District1 - Summary'!$C6,'Master Data'!$E$6:$E$125,'[2]District1 - Summary'!$E6)</f>
        <v>0</v>
      </c>
      <c r="AH6" s="6">
        <f>SUMIFS('Master Data'!AI$6:AI$125,'Master Data'!$C$6:$C$125,'[2]District1 - Summary'!$C6,'Master Data'!$E$6:$E$125,'[2]District1 - Summary'!$E6)</f>
        <v>0</v>
      </c>
      <c r="AI6" s="6">
        <f>SUMIFS('Master Data'!AJ$6:AJ$125,'Master Data'!$C$6:$C$125,'[2]District1 - Summary'!$C6,'Master Data'!$E$6:$E$125,'[2]District1 - Summary'!$E6)</f>
        <v>0</v>
      </c>
      <c r="AJ6" s="5">
        <f aca="true" t="shared" si="4" ref="AJ6:AJ17">SUM(AE6:AI6)</f>
        <v>0</v>
      </c>
      <c r="AK6" s="6">
        <f>SUMIFS('Master Data'!AL$6:AL$125,'Master Data'!$C$6:$C$125,'[2]District1 - Summary'!$C6,'Master Data'!$E$6:$E$125,'[2]District1 - Summary'!$E6)</f>
        <v>0</v>
      </c>
      <c r="AL6" s="6">
        <f>SUMIFS('Master Data'!AM$6:AM$125,'Master Data'!$C$6:$C$125,'[2]District1 - Summary'!$C6,'Master Data'!$E$6:$E$125,'[2]District1 - Summary'!$E6)</f>
        <v>0</v>
      </c>
      <c r="AM6" s="6">
        <f>SUMIFS('Master Data'!AN$6:AN$125,'Master Data'!$C$6:$C$125,'[2]District1 - Summary'!$C6,'Master Data'!$E$6:$E$125,'[2]District1 - Summary'!$E6)</f>
        <v>0</v>
      </c>
      <c r="AN6" s="6">
        <f>SUMIFS('Master Data'!AO$6:AO$125,'Master Data'!$C$6:$C$125,'[2]District1 - Summary'!$C6,'Master Data'!$E$6:$E$125,'[2]District1 - Summary'!$E6)</f>
        <v>0</v>
      </c>
      <c r="AO6" s="6">
        <f>SUMIFS('Master Data'!AP$6:AP$125,'Master Data'!$C$6:$C$125,'[2]District1 - Summary'!$C6,'Master Data'!$E$6:$E$125,'[2]District1 - Summary'!$E6)</f>
        <v>0</v>
      </c>
      <c r="AP6" s="5">
        <f aca="true" t="shared" si="5" ref="AP6:AP17">SUM(AK6:AO6)</f>
        <v>0</v>
      </c>
      <c r="AQ6" s="6">
        <f aca="true" t="shared" si="6" ref="AQ6:AQ17">G6+M6+S6+Y6+AE6+AK6</f>
        <v>0</v>
      </c>
      <c r="AR6" s="6">
        <f aca="true" t="shared" si="7" ref="AR6:AR17">H6+N6+T6+Z6+AF6+AL6</f>
        <v>0</v>
      </c>
      <c r="AS6" s="6">
        <f aca="true" t="shared" si="8" ref="AS6:AS17">I6+O6+U6+AA6+AG6+AM6</f>
        <v>0</v>
      </c>
      <c r="AT6" s="6">
        <f aca="true" t="shared" si="9" ref="AT6:AT17">J6+P6+V6+AB6+AH6+AN6</f>
        <v>0</v>
      </c>
      <c r="AU6" s="6">
        <f aca="true" t="shared" si="10" ref="AU6:AU17">K6+Q6+W6+AC6+AI6+AO6</f>
        <v>0</v>
      </c>
      <c r="AV6" s="7">
        <f aca="true" t="shared" si="11" ref="AV6:AV17">L6+R6+X6+AD6+AJ6+AP6</f>
        <v>0</v>
      </c>
      <c r="AW6" s="73">
        <f>SUMIFS('Master Data'!AX$6:AX$125,'Master Data'!$C$6:$C$125,'[2]District1 - Summary'!$C6,'Master Data'!$E$6:$E$125,'[2]District1 - Summary'!$E6)</f>
        <v>0</v>
      </c>
      <c r="AX6" s="73">
        <f>SUMIFS('Master Data'!AY$6:AY$125,'Master Data'!$C$6:$C$125,'[2]District1 - Summary'!$C6,'Master Data'!$E$6:$E$125,'[2]District1 - Summary'!$E6)</f>
        <v>0</v>
      </c>
      <c r="AY6" s="73">
        <f>SUMIFS('Master Data'!AZ$6:AZ$125,'Master Data'!$C$6:$C$125,'[2]District1 - Summary'!$C6,'Master Data'!$E$6:$E$125,'[2]District1 - Summary'!$E6)</f>
        <v>0</v>
      </c>
      <c r="AZ6" s="73">
        <f>SUMIFS('Master Data'!BA$6:BA$125,'Master Data'!$C$6:$C$125,'[2]District1 - Summary'!$C6,'Master Data'!$E$6:$E$125,'[2]District1 - Summary'!$E6)</f>
        <v>0</v>
      </c>
      <c r="BA6" s="73">
        <f>SUMIFS('Master Data'!BB$6:BB$125,'Master Data'!$C$6:$C$125,'[2]District1 - Summary'!$C6,'Master Data'!$E$6:$E$125,'[2]District1 - Summary'!$E6)</f>
        <v>0</v>
      </c>
      <c r="BB6" s="73">
        <f>SUMIFS('Master Data'!BC$6:BC$125,'Master Data'!$C$6:$C$125,'[2]District1 - Summary'!$C6,'Master Data'!$E$6:$E$125,'[2]District1 - Summary'!$E6)</f>
        <v>0</v>
      </c>
      <c r="BC6" s="10">
        <f>SUMIFS('Master Data'!BD$6:BD$125,'Master Data'!$C$6:$C$125,'[2]District1 - Summary'!$C6,'Master Data'!$E$6:$E$125,'[2]District1 - Summary'!$E6)</f>
        <v>0</v>
      </c>
      <c r="BD6" s="79">
        <f>SUMIFS('Master Data'!BE$6:BE$125,'Master Data'!$C$6:$C$125,'[2]District1 - Summary'!$C6,'Master Data'!$E$6:$E$125,'[2]District1 - Summary'!$E6)</f>
        <v>0</v>
      </c>
      <c r="BE6" s="79">
        <f>SUMIFS('Master Data'!BF$6:BF$125,'Master Data'!$C$6:$C$125,'[2]District1 - Summary'!$C6,'Master Data'!$E$6:$E$125,'[2]District1 - Summary'!$E6)</f>
        <v>0</v>
      </c>
      <c r="BF6" s="79">
        <f>SUMIFS('Master Data'!BG$6:BG$125,'Master Data'!$C$6:$C$125,'[2]District1 - Summary'!$C6,'Master Data'!$E$6:$E$125,'[2]District1 - Summary'!$E6)</f>
        <v>0</v>
      </c>
      <c r="BG6" s="79">
        <f>SUMIFS('Master Data'!BH$6:BH$125,'Master Data'!$C$6:$C$125,'[2]District1 - Summary'!$C6,'Master Data'!$E$6:$E$125,'[2]District1 - Summary'!$E6)</f>
        <v>0</v>
      </c>
      <c r="BH6" s="79">
        <f>SUMIFS('Master Data'!BI$6:BI$125,'Master Data'!$C$6:$C$125,'[2]District1 - Summary'!$C6,'Master Data'!$E$6:$E$125,'[2]District1 - Summary'!$E6)</f>
        <v>0</v>
      </c>
      <c r="BI6" s="79">
        <f>SUMIFS('Master Data'!BJ$6:BJ$125,'Master Data'!$C$6:$C$125,'[2]District1 - Summary'!$C6,'Master Data'!$E$6:$E$125,'[2]District1 - Summary'!$E6)</f>
        <v>0</v>
      </c>
      <c r="BJ6" s="79">
        <f>SUMIFS('Master Data'!BK$6:BK$125,'Master Data'!$C$6:$C$125,'[2]District1 - Summary'!$C6,'Master Data'!$E$6:$E$125,'[2]District1 - Summary'!$E6)</f>
        <v>0</v>
      </c>
      <c r="BK6" s="79">
        <f>SUMIFS('Master Data'!BL$6:BL$125,'Master Data'!$C$6:$C$125,'[2]District1 - Summary'!$C6,'Master Data'!$E$6:$E$125,'[2]District1 - Summary'!$E6)</f>
        <v>0</v>
      </c>
      <c r="BL6" s="12">
        <f aca="true" t="shared" si="12" ref="BL6:BL17">SUM(BG6:BK6)</f>
        <v>0</v>
      </c>
      <c r="BM6" s="13">
        <f aca="true" t="shared" si="13" ref="BM6:BM17">IF(BD6=0,0,BL6/BD6)</f>
        <v>0</v>
      </c>
      <c r="BN6" s="79">
        <f>SUMIFS('Master Data'!BO$6:BO$125,'Master Data'!$C$6:$C$125,'[2]District1 - Summary'!$C6,'Master Data'!$E$6:$E$125,'[2]District1 - Summary'!$E6)</f>
        <v>0</v>
      </c>
      <c r="BO6" s="79">
        <f>SUMIFS('Master Data'!BP$6:BP$125,'Master Data'!$C$6:$C$125,'[2]District1 - Summary'!$C6,'Master Data'!$E$6:$E$125,'[2]District1 - Summary'!$E6)</f>
        <v>0</v>
      </c>
      <c r="BP6" s="79">
        <f>SUMIFS('Master Data'!BQ$6:BQ$125,'Master Data'!$C$6:$C$125,'[2]District1 - Summary'!$C6,'Master Data'!$E$6:$E$125,'[2]District1 - Summary'!$E6)</f>
        <v>0</v>
      </c>
      <c r="BQ6" s="82">
        <f>COUNTIFS('Master Data'!$C$6:$C$125,'[2]District1 - Summary'!$C6,'Master Data'!$E$6:$E$125,'[2]District1 - Summary'!$E6,'Master Data'!CR$6:CR$125,1)</f>
        <v>0</v>
      </c>
      <c r="BR6" s="82">
        <f>COUNTIFS('Master Data'!$C$6:$C$125,'[2]District1 - Summary'!$C6,'Master Data'!$E$6:$E$125,'[2]District1 - Summary'!$E6,'Master Data'!CS$6:CS$125,1)</f>
        <v>0</v>
      </c>
      <c r="BS6" s="74">
        <f>SUM(BQ6:BR6)/18</f>
        <v>0</v>
      </c>
    </row>
    <row r="7" spans="1:71" ht="15">
      <c r="A7" s="68">
        <v>2</v>
      </c>
      <c r="B7" s="68">
        <v>2019</v>
      </c>
      <c r="C7" s="69" t="str">
        <f aca="true" t="shared" si="14" ref="C7:C14">CONCATENATE(B7,"_0",A7)</f>
        <v>2019_02</v>
      </c>
      <c r="D7" s="70" t="s">
        <v>95</v>
      </c>
      <c r="E7" s="71" t="s">
        <v>123</v>
      </c>
      <c r="F7" s="72" t="e">
        <f>AVERAGEIFS('Master Data'!$G$6:$G$125,'Master Data'!$C$6:$C$125,'[2]District1 - Summary'!C7,'Master Data'!$E$6:$E$125,'[2]District1 - Summary'!E7,'Master Data'!$G$6:$G$125,"&gt;0")</f>
        <v>#DIV/0!</v>
      </c>
      <c r="G7" s="6">
        <f>SUMIFS('Master Data'!H$6:H$125,'Master Data'!$C$6:$C$125,'[2]District1 - Summary'!$C7,'Master Data'!$E$6:$E$125,'[2]District1 - Summary'!$E7)</f>
        <v>0</v>
      </c>
      <c r="H7" s="6">
        <f>SUMIFS('Master Data'!I$6:I$125,'Master Data'!$C$6:$C$125,'[2]District1 - Summary'!$C7,'Master Data'!$E$6:$E$125,'[2]District1 - Summary'!$E7)</f>
        <v>0</v>
      </c>
      <c r="I7" s="6">
        <f>SUMIFS('Master Data'!J$6:J$125,'Master Data'!$C$6:$C$125,'[2]District1 - Summary'!$C7,'Master Data'!$E$6:$E$125,'[2]District1 - Summary'!$E7)</f>
        <v>0</v>
      </c>
      <c r="J7" s="6">
        <f>SUMIFS('Master Data'!K$6:K$125,'Master Data'!$C$6:$C$125,'[2]District1 - Summary'!$C7,'Master Data'!$E$6:$E$125,'[2]District1 - Summary'!$E7)</f>
        <v>0</v>
      </c>
      <c r="K7" s="6">
        <f>SUMIFS('Master Data'!L$6:L$125,'Master Data'!$C$6:$C$125,'[2]District1 - Summary'!$C7,'Master Data'!$E$6:$E$125,'[2]District1 - Summary'!$E7)</f>
        <v>0</v>
      </c>
      <c r="L7" s="4">
        <f t="shared" si="0"/>
        <v>0</v>
      </c>
      <c r="M7" s="6">
        <f>SUMIFS('Master Data'!N$6:N$125,'Master Data'!$C$6:$C$125,'[2]District1 - Summary'!$C7,'Master Data'!$E$6:$E$125,'[2]District1 - Summary'!$E7)</f>
        <v>0</v>
      </c>
      <c r="N7" s="6">
        <f>SUMIFS('Master Data'!O$6:O$125,'Master Data'!$C$6:$C$125,'[2]District1 - Summary'!$C7,'Master Data'!$E$6:$E$125,'[2]District1 - Summary'!$E7)</f>
        <v>0</v>
      </c>
      <c r="O7" s="6">
        <f>SUMIFS('Master Data'!P$6:P$125,'Master Data'!$C$6:$C$125,'[2]District1 - Summary'!$C7,'Master Data'!$E$6:$E$125,'[2]District1 - Summary'!$E7)</f>
        <v>0</v>
      </c>
      <c r="P7" s="6">
        <f>SUMIFS('Master Data'!Q$6:Q$125,'Master Data'!$C$6:$C$125,'[2]District1 - Summary'!$C7,'Master Data'!$E$6:$E$125,'[2]District1 - Summary'!$E7)</f>
        <v>0</v>
      </c>
      <c r="Q7" s="6">
        <f>SUMIFS('Master Data'!R$6:R$125,'Master Data'!$C$6:$C$125,'[2]District1 - Summary'!$C7,'Master Data'!$E$6:$E$125,'[2]District1 - Summary'!$E7)</f>
        <v>0</v>
      </c>
      <c r="R7" s="5">
        <f t="shared" si="1"/>
        <v>0</v>
      </c>
      <c r="S7" s="6">
        <f>SUMIFS('Master Data'!T$6:T$125,'Master Data'!$C$6:$C$125,'[2]District1 - Summary'!$C7,'Master Data'!$E$6:$E$125,'[2]District1 - Summary'!$E7)</f>
        <v>0</v>
      </c>
      <c r="T7" s="6">
        <f>SUMIFS('Master Data'!U$6:U$125,'Master Data'!$C$6:$C$125,'[2]District1 - Summary'!$C7,'Master Data'!$E$6:$E$125,'[2]District1 - Summary'!$E7)</f>
        <v>0</v>
      </c>
      <c r="U7" s="6">
        <f>SUMIFS('Master Data'!V$6:V$125,'Master Data'!$C$6:$C$125,'[2]District1 - Summary'!$C7,'Master Data'!$E$6:$E$125,'[2]District1 - Summary'!$E7)</f>
        <v>0</v>
      </c>
      <c r="V7" s="6">
        <f>SUMIFS('Master Data'!W$6:W$125,'Master Data'!$C$6:$C$125,'[2]District1 - Summary'!$C7,'Master Data'!$E$6:$E$125,'[2]District1 - Summary'!$E7)</f>
        <v>0</v>
      </c>
      <c r="W7" s="6">
        <f>SUMIFS('Master Data'!X$6:X$125,'Master Data'!$C$6:$C$125,'[2]District1 - Summary'!$C7,'Master Data'!$E$6:$E$125,'[2]District1 - Summary'!$E7)</f>
        <v>0</v>
      </c>
      <c r="X7" s="5">
        <f t="shared" si="2"/>
        <v>0</v>
      </c>
      <c r="Y7" s="6">
        <f>SUMIFS('Master Data'!Z$6:Z$125,'Master Data'!$C$6:$C$125,'[2]District1 - Summary'!$C7,'Master Data'!$E$6:$E$125,'[2]District1 - Summary'!$E7)</f>
        <v>0</v>
      </c>
      <c r="Z7" s="6">
        <f>SUMIFS('Master Data'!AA$6:AA$125,'Master Data'!$C$6:$C$125,'[2]District1 - Summary'!$C7,'Master Data'!$E$6:$E$125,'[2]District1 - Summary'!$E7)</f>
        <v>0</v>
      </c>
      <c r="AA7" s="6">
        <f>SUMIFS('Master Data'!AB$6:AB$125,'Master Data'!$C$6:$C$125,'[2]District1 - Summary'!$C7,'Master Data'!$E$6:$E$125,'[2]District1 - Summary'!$E7)</f>
        <v>0</v>
      </c>
      <c r="AB7" s="6">
        <f>SUMIFS('Master Data'!AC$6:AC$125,'Master Data'!$C$6:$C$125,'[2]District1 - Summary'!$C7,'Master Data'!$E$6:$E$125,'[2]District1 - Summary'!$E7)</f>
        <v>0</v>
      </c>
      <c r="AC7" s="6">
        <f>SUMIFS('Master Data'!AD$6:AD$125,'Master Data'!$C$6:$C$125,'[2]District1 - Summary'!$C7,'Master Data'!$E$6:$E$125,'[2]District1 - Summary'!$E7)</f>
        <v>0</v>
      </c>
      <c r="AD7" s="5">
        <f t="shared" si="3"/>
        <v>0</v>
      </c>
      <c r="AE7" s="6">
        <f>SUMIFS('Master Data'!AF$6:AF$125,'Master Data'!$C$6:$C$125,'[2]District1 - Summary'!$C7,'Master Data'!$E$6:$E$125,'[2]District1 - Summary'!$E7)</f>
        <v>0</v>
      </c>
      <c r="AF7" s="6">
        <f>SUMIFS('Master Data'!AG$6:AG$125,'Master Data'!$C$6:$C$125,'[2]District1 - Summary'!$C7,'Master Data'!$E$6:$E$125,'[2]District1 - Summary'!$E7)</f>
        <v>0</v>
      </c>
      <c r="AG7" s="6">
        <f>SUMIFS('Master Data'!AH$6:AH$125,'Master Data'!$C$6:$C$125,'[2]District1 - Summary'!$C7,'Master Data'!$E$6:$E$125,'[2]District1 - Summary'!$E7)</f>
        <v>0</v>
      </c>
      <c r="AH7" s="6">
        <f>SUMIFS('Master Data'!AI$6:AI$125,'Master Data'!$C$6:$C$125,'[2]District1 - Summary'!$C7,'Master Data'!$E$6:$E$125,'[2]District1 - Summary'!$E7)</f>
        <v>0</v>
      </c>
      <c r="AI7" s="6">
        <f>SUMIFS('Master Data'!AJ$6:AJ$125,'Master Data'!$C$6:$C$125,'[2]District1 - Summary'!$C7,'Master Data'!$E$6:$E$125,'[2]District1 - Summary'!$E7)</f>
        <v>0</v>
      </c>
      <c r="AJ7" s="5">
        <f t="shared" si="4"/>
        <v>0</v>
      </c>
      <c r="AK7" s="6">
        <f>SUMIFS('Master Data'!AL$6:AL$125,'Master Data'!$C$6:$C$125,'[2]District1 - Summary'!$C7,'Master Data'!$E$6:$E$125,'[2]District1 - Summary'!$E7)</f>
        <v>0</v>
      </c>
      <c r="AL7" s="6">
        <f>SUMIFS('Master Data'!AM$6:AM$125,'Master Data'!$C$6:$C$125,'[2]District1 - Summary'!$C7,'Master Data'!$E$6:$E$125,'[2]District1 - Summary'!$E7)</f>
        <v>0</v>
      </c>
      <c r="AM7" s="6">
        <f>SUMIFS('Master Data'!AN$6:AN$125,'Master Data'!$C$6:$C$125,'[2]District1 - Summary'!$C7,'Master Data'!$E$6:$E$125,'[2]District1 - Summary'!$E7)</f>
        <v>0</v>
      </c>
      <c r="AN7" s="6">
        <f>SUMIFS('Master Data'!AO$6:AO$125,'Master Data'!$C$6:$C$125,'[2]District1 - Summary'!$C7,'Master Data'!$E$6:$E$125,'[2]District1 - Summary'!$E7)</f>
        <v>0</v>
      </c>
      <c r="AO7" s="6">
        <f>SUMIFS('Master Data'!AP$6:AP$125,'Master Data'!$C$6:$C$125,'[2]District1 - Summary'!$C7,'Master Data'!$E$6:$E$125,'[2]District1 - Summary'!$E7)</f>
        <v>0</v>
      </c>
      <c r="AP7" s="5">
        <f t="shared" si="5"/>
        <v>0</v>
      </c>
      <c r="AQ7" s="6">
        <f t="shared" si="6"/>
        <v>0</v>
      </c>
      <c r="AR7" s="6">
        <f t="shared" si="7"/>
        <v>0</v>
      </c>
      <c r="AS7" s="6">
        <f t="shared" si="8"/>
        <v>0</v>
      </c>
      <c r="AT7" s="6">
        <f t="shared" si="9"/>
        <v>0</v>
      </c>
      <c r="AU7" s="6">
        <f t="shared" si="10"/>
        <v>0</v>
      </c>
      <c r="AV7" s="7">
        <f t="shared" si="11"/>
        <v>0</v>
      </c>
      <c r="AW7" s="73">
        <f>SUMIFS('Master Data'!AX$6:AX$125,'Master Data'!$C$6:$C$125,'[2]District1 - Summary'!$C7,'Master Data'!$E$6:$E$125,'[2]District1 - Summary'!$E7)</f>
        <v>0</v>
      </c>
      <c r="AX7" s="73">
        <f>SUMIFS('Master Data'!AY$6:AY$125,'Master Data'!$C$6:$C$125,'[2]District1 - Summary'!$C7,'Master Data'!$E$6:$E$125,'[2]District1 - Summary'!$E7)</f>
        <v>0</v>
      </c>
      <c r="AY7" s="73">
        <f>SUMIFS('Master Data'!AZ$6:AZ$125,'Master Data'!$C$6:$C$125,'[2]District1 - Summary'!$C7,'Master Data'!$E$6:$E$125,'[2]District1 - Summary'!$E7)</f>
        <v>0</v>
      </c>
      <c r="AZ7" s="73">
        <f>SUMIFS('Master Data'!BA$6:BA$125,'Master Data'!$C$6:$C$125,'[2]District1 - Summary'!$C7,'Master Data'!$E$6:$E$125,'[2]District1 - Summary'!$E7)</f>
        <v>0</v>
      </c>
      <c r="BA7" s="73">
        <f>SUMIFS('Master Data'!BB$6:BB$125,'Master Data'!$C$6:$C$125,'[2]District1 - Summary'!$C7,'Master Data'!$E$6:$E$125,'[2]District1 - Summary'!$E7)</f>
        <v>0</v>
      </c>
      <c r="BB7" s="73">
        <f>SUMIFS('Master Data'!BC$6:BC$125,'Master Data'!$C$6:$C$125,'[2]District1 - Summary'!$C7,'Master Data'!$E$6:$E$125,'[2]District1 - Summary'!$E7)</f>
        <v>0</v>
      </c>
      <c r="BC7" s="10">
        <f>SUMIFS('Master Data'!BD$6:BD$125,'Master Data'!$C$6:$C$125,'[2]District1 - Summary'!$C7,'Master Data'!$E$6:$E$125,'[2]District1 - Summary'!$E7)</f>
        <v>0</v>
      </c>
      <c r="BD7" s="79">
        <f>SUMIFS('Master Data'!BE$6:BE$125,'Master Data'!$C$6:$C$125,'[2]District1 - Summary'!$C7,'Master Data'!$E$6:$E$125,'[2]District1 - Summary'!$E7)</f>
        <v>0</v>
      </c>
      <c r="BE7" s="79">
        <f>SUMIFS('Master Data'!BF$6:BF$125,'Master Data'!$C$6:$C$125,'[2]District1 - Summary'!$C7,'Master Data'!$E$6:$E$125,'[2]District1 - Summary'!$E7)</f>
        <v>0</v>
      </c>
      <c r="BF7" s="79">
        <f>SUMIFS('Master Data'!BG$6:BG$125,'Master Data'!$C$6:$C$125,'[2]District1 - Summary'!$C7,'Master Data'!$E$6:$E$125,'[2]District1 - Summary'!$E7)</f>
        <v>0</v>
      </c>
      <c r="BG7" s="79">
        <f>SUMIFS('Master Data'!BH$6:BH$125,'Master Data'!$C$6:$C$125,'[2]District1 - Summary'!$C7,'Master Data'!$E$6:$E$125,'[2]District1 - Summary'!$E7)</f>
        <v>0</v>
      </c>
      <c r="BH7" s="79">
        <f>SUMIFS('Master Data'!BI$6:BI$125,'Master Data'!$C$6:$C$125,'[2]District1 - Summary'!$C7,'Master Data'!$E$6:$E$125,'[2]District1 - Summary'!$E7)</f>
        <v>0</v>
      </c>
      <c r="BI7" s="79">
        <f>SUMIFS('Master Data'!BJ$6:BJ$125,'Master Data'!$C$6:$C$125,'[2]District1 - Summary'!$C7,'Master Data'!$E$6:$E$125,'[2]District1 - Summary'!$E7)</f>
        <v>0</v>
      </c>
      <c r="BJ7" s="79">
        <f>SUMIFS('Master Data'!BK$6:BK$125,'Master Data'!$C$6:$C$125,'[2]District1 - Summary'!$C7,'Master Data'!$E$6:$E$125,'[2]District1 - Summary'!$E7)</f>
        <v>0</v>
      </c>
      <c r="BK7" s="79">
        <f>SUMIFS('Master Data'!BL$6:BL$125,'Master Data'!$C$6:$C$125,'[2]District1 - Summary'!$C7,'Master Data'!$E$6:$E$125,'[2]District1 - Summary'!$E7)</f>
        <v>0</v>
      </c>
      <c r="BL7" s="12">
        <f t="shared" si="12"/>
        <v>0</v>
      </c>
      <c r="BM7" s="13">
        <f t="shared" si="13"/>
        <v>0</v>
      </c>
      <c r="BN7" s="79">
        <f>SUMIFS('Master Data'!BO$6:BO$125,'Master Data'!$C$6:$C$125,'[2]District1 - Summary'!$C7,'Master Data'!$E$6:$E$125,'[2]District1 - Summary'!$E7)</f>
        <v>0</v>
      </c>
      <c r="BO7" s="79">
        <f>SUMIFS('Master Data'!BP$6:BP$125,'Master Data'!$C$6:$C$125,'[2]District1 - Summary'!$C7,'Master Data'!$E$6:$E$125,'[2]District1 - Summary'!$E7)</f>
        <v>0</v>
      </c>
      <c r="BP7" s="79">
        <f>SUMIFS('Master Data'!BQ$6:BQ$125,'Master Data'!$C$6:$C$125,'[2]District1 - Summary'!$C7,'Master Data'!$E$6:$E$125,'[2]District1 - Summary'!$E7)</f>
        <v>0</v>
      </c>
      <c r="BQ7" s="82">
        <f>COUNTIFS('Master Data'!$C$6:$C$125,'[2]District1 - Summary'!$C7,'Master Data'!$E$6:$E$125,'[2]District1 - Summary'!$E7,'Master Data'!CR$6:CR$125,1)</f>
        <v>0</v>
      </c>
      <c r="BR7" s="82">
        <f>COUNTIFS('Master Data'!$C$6:$C$125,'[2]District1 - Summary'!$C7,'Master Data'!$E$6:$E$125,'[2]District1 - Summary'!$E7,'Master Data'!CS$6:CS$125,1)</f>
        <v>0</v>
      </c>
      <c r="BS7" s="74">
        <f>SUM(BQ7:BR7)/18</f>
        <v>0</v>
      </c>
    </row>
    <row r="8" spans="1:71" ht="15">
      <c r="A8" s="68">
        <v>3</v>
      </c>
      <c r="B8" s="68">
        <v>2019</v>
      </c>
      <c r="C8" s="69" t="str">
        <f t="shared" si="14"/>
        <v>2019_03</v>
      </c>
      <c r="D8" s="70" t="s">
        <v>95</v>
      </c>
      <c r="E8" s="71" t="s">
        <v>123</v>
      </c>
      <c r="F8" s="72" t="e">
        <f>AVERAGEIFS('Master Data'!$G$6:$G$125,'Master Data'!$C$6:$C$125,'[2]District1 - Summary'!C8,'Master Data'!$E$6:$E$125,'[2]District1 - Summary'!E8,'Master Data'!$G$6:$G$125,"&gt;0")</f>
        <v>#DIV/0!</v>
      </c>
      <c r="G8" s="6">
        <f>SUMIFS('Master Data'!H$6:H$125,'Master Data'!$C$6:$C$125,'[2]District1 - Summary'!$C8,'Master Data'!$E$6:$E$125,'[2]District1 - Summary'!$E8)</f>
        <v>0</v>
      </c>
      <c r="H8" s="6">
        <f>SUMIFS('Master Data'!I$6:I$125,'Master Data'!$C$6:$C$125,'[2]District1 - Summary'!$C8,'Master Data'!$E$6:$E$125,'[2]District1 - Summary'!$E8)</f>
        <v>0</v>
      </c>
      <c r="I8" s="6">
        <f>SUMIFS('Master Data'!J$6:J$125,'Master Data'!$C$6:$C$125,'[2]District1 - Summary'!$C8,'Master Data'!$E$6:$E$125,'[2]District1 - Summary'!$E8)</f>
        <v>0</v>
      </c>
      <c r="J8" s="6">
        <f>SUMIFS('Master Data'!K$6:K$125,'Master Data'!$C$6:$C$125,'[2]District1 - Summary'!$C8,'Master Data'!$E$6:$E$125,'[2]District1 - Summary'!$E8)</f>
        <v>0</v>
      </c>
      <c r="K8" s="6">
        <f>SUMIFS('Master Data'!L$6:L$125,'Master Data'!$C$6:$C$125,'[2]District1 - Summary'!$C8,'Master Data'!$E$6:$E$125,'[2]District1 - Summary'!$E8)</f>
        <v>0</v>
      </c>
      <c r="L8" s="4">
        <f t="shared" si="0"/>
        <v>0</v>
      </c>
      <c r="M8" s="6">
        <f>SUMIFS('Master Data'!N$6:N$125,'Master Data'!$C$6:$C$125,'[2]District1 - Summary'!$C8,'Master Data'!$E$6:$E$125,'[2]District1 - Summary'!$E8)</f>
        <v>0</v>
      </c>
      <c r="N8" s="6">
        <f>SUMIFS('Master Data'!O$6:O$125,'Master Data'!$C$6:$C$125,'[2]District1 - Summary'!$C8,'Master Data'!$E$6:$E$125,'[2]District1 - Summary'!$E8)</f>
        <v>0</v>
      </c>
      <c r="O8" s="6">
        <f>SUMIFS('Master Data'!P$6:P$125,'Master Data'!$C$6:$C$125,'[2]District1 - Summary'!$C8,'Master Data'!$E$6:$E$125,'[2]District1 - Summary'!$E8)</f>
        <v>0</v>
      </c>
      <c r="P8" s="6">
        <f>SUMIFS('Master Data'!Q$6:Q$125,'Master Data'!$C$6:$C$125,'[2]District1 - Summary'!$C8,'Master Data'!$E$6:$E$125,'[2]District1 - Summary'!$E8)</f>
        <v>0</v>
      </c>
      <c r="Q8" s="6">
        <f>SUMIFS('Master Data'!R$6:R$125,'Master Data'!$C$6:$C$125,'[2]District1 - Summary'!$C8,'Master Data'!$E$6:$E$125,'[2]District1 - Summary'!$E8)</f>
        <v>0</v>
      </c>
      <c r="R8" s="5">
        <f t="shared" si="1"/>
        <v>0</v>
      </c>
      <c r="S8" s="6">
        <f>SUMIFS('Master Data'!T$6:T$125,'Master Data'!$C$6:$C$125,'[2]District1 - Summary'!$C8,'Master Data'!$E$6:$E$125,'[2]District1 - Summary'!$E8)</f>
        <v>0</v>
      </c>
      <c r="T8" s="6">
        <f>SUMIFS('Master Data'!U$6:U$125,'Master Data'!$C$6:$C$125,'[2]District1 - Summary'!$C8,'Master Data'!$E$6:$E$125,'[2]District1 - Summary'!$E8)</f>
        <v>0</v>
      </c>
      <c r="U8" s="6">
        <f>SUMIFS('Master Data'!V$6:V$125,'Master Data'!$C$6:$C$125,'[2]District1 - Summary'!$C8,'Master Data'!$E$6:$E$125,'[2]District1 - Summary'!$E8)</f>
        <v>0</v>
      </c>
      <c r="V8" s="6">
        <f>SUMIFS('Master Data'!W$6:W$125,'Master Data'!$C$6:$C$125,'[2]District1 - Summary'!$C8,'Master Data'!$E$6:$E$125,'[2]District1 - Summary'!$E8)</f>
        <v>0</v>
      </c>
      <c r="W8" s="6">
        <f>SUMIFS('Master Data'!X$6:X$125,'Master Data'!$C$6:$C$125,'[2]District1 - Summary'!$C8,'Master Data'!$E$6:$E$125,'[2]District1 - Summary'!$E8)</f>
        <v>0</v>
      </c>
      <c r="X8" s="5">
        <f t="shared" si="2"/>
        <v>0</v>
      </c>
      <c r="Y8" s="6">
        <f>SUMIFS('Master Data'!Z$6:Z$125,'Master Data'!$C$6:$C$125,'[2]District1 - Summary'!$C8,'Master Data'!$E$6:$E$125,'[2]District1 - Summary'!$E8)</f>
        <v>0</v>
      </c>
      <c r="Z8" s="6">
        <f>SUMIFS('Master Data'!AA$6:AA$125,'Master Data'!$C$6:$C$125,'[2]District1 - Summary'!$C8,'Master Data'!$E$6:$E$125,'[2]District1 - Summary'!$E8)</f>
        <v>0</v>
      </c>
      <c r="AA8" s="6">
        <f>SUMIFS('Master Data'!AB$6:AB$125,'Master Data'!$C$6:$C$125,'[2]District1 - Summary'!$C8,'Master Data'!$E$6:$E$125,'[2]District1 - Summary'!$E8)</f>
        <v>0</v>
      </c>
      <c r="AB8" s="6">
        <f>SUMIFS('Master Data'!AC$6:AC$125,'Master Data'!$C$6:$C$125,'[2]District1 - Summary'!$C8,'Master Data'!$E$6:$E$125,'[2]District1 - Summary'!$E8)</f>
        <v>0</v>
      </c>
      <c r="AC8" s="6">
        <f>SUMIFS('Master Data'!AD$6:AD$125,'Master Data'!$C$6:$C$125,'[2]District1 - Summary'!$C8,'Master Data'!$E$6:$E$125,'[2]District1 - Summary'!$E8)</f>
        <v>0</v>
      </c>
      <c r="AD8" s="5">
        <f t="shared" si="3"/>
        <v>0</v>
      </c>
      <c r="AE8" s="6">
        <f>SUMIFS('Master Data'!AF$6:AF$125,'Master Data'!$C$6:$C$125,'[2]District1 - Summary'!$C8,'Master Data'!$E$6:$E$125,'[2]District1 - Summary'!$E8)</f>
        <v>0</v>
      </c>
      <c r="AF8" s="6">
        <f>SUMIFS('Master Data'!AG$6:AG$125,'Master Data'!$C$6:$C$125,'[2]District1 - Summary'!$C8,'Master Data'!$E$6:$E$125,'[2]District1 - Summary'!$E8)</f>
        <v>0</v>
      </c>
      <c r="AG8" s="6">
        <f>SUMIFS('Master Data'!AH$6:AH$125,'Master Data'!$C$6:$C$125,'[2]District1 - Summary'!$C8,'Master Data'!$E$6:$E$125,'[2]District1 - Summary'!$E8)</f>
        <v>0</v>
      </c>
      <c r="AH8" s="6">
        <f>SUMIFS('Master Data'!AI$6:AI$125,'Master Data'!$C$6:$C$125,'[2]District1 - Summary'!$C8,'Master Data'!$E$6:$E$125,'[2]District1 - Summary'!$E8)</f>
        <v>0</v>
      </c>
      <c r="AI8" s="6">
        <f>SUMIFS('Master Data'!AJ$6:AJ$125,'Master Data'!$C$6:$C$125,'[2]District1 - Summary'!$C8,'Master Data'!$E$6:$E$125,'[2]District1 - Summary'!$E8)</f>
        <v>0</v>
      </c>
      <c r="AJ8" s="5">
        <f t="shared" si="4"/>
        <v>0</v>
      </c>
      <c r="AK8" s="6">
        <f>SUMIFS('Master Data'!AL$6:AL$125,'Master Data'!$C$6:$C$125,'[2]District1 - Summary'!$C8,'Master Data'!$E$6:$E$125,'[2]District1 - Summary'!$E8)</f>
        <v>0</v>
      </c>
      <c r="AL8" s="6">
        <f>SUMIFS('Master Data'!AM$6:AM$125,'Master Data'!$C$6:$C$125,'[2]District1 - Summary'!$C8,'Master Data'!$E$6:$E$125,'[2]District1 - Summary'!$E8)</f>
        <v>0</v>
      </c>
      <c r="AM8" s="6">
        <f>SUMIFS('Master Data'!AN$6:AN$125,'Master Data'!$C$6:$C$125,'[2]District1 - Summary'!$C8,'Master Data'!$E$6:$E$125,'[2]District1 - Summary'!$E8)</f>
        <v>0</v>
      </c>
      <c r="AN8" s="6">
        <f>SUMIFS('Master Data'!AO$6:AO$125,'Master Data'!$C$6:$C$125,'[2]District1 - Summary'!$C8,'Master Data'!$E$6:$E$125,'[2]District1 - Summary'!$E8)</f>
        <v>0</v>
      </c>
      <c r="AO8" s="6">
        <f>SUMIFS('Master Data'!AP$6:AP$125,'Master Data'!$C$6:$C$125,'[2]District1 - Summary'!$C8,'Master Data'!$E$6:$E$125,'[2]District1 - Summary'!$E8)</f>
        <v>0</v>
      </c>
      <c r="AP8" s="5">
        <f t="shared" si="5"/>
        <v>0</v>
      </c>
      <c r="AQ8" s="6">
        <f t="shared" si="6"/>
        <v>0</v>
      </c>
      <c r="AR8" s="6">
        <f t="shared" si="7"/>
        <v>0</v>
      </c>
      <c r="AS8" s="6">
        <f t="shared" si="8"/>
        <v>0</v>
      </c>
      <c r="AT8" s="6">
        <f t="shared" si="9"/>
        <v>0</v>
      </c>
      <c r="AU8" s="6">
        <f t="shared" si="10"/>
        <v>0</v>
      </c>
      <c r="AV8" s="7">
        <f t="shared" si="11"/>
        <v>0</v>
      </c>
      <c r="AW8" s="73">
        <f>SUMIFS('Master Data'!AX$6:AX$125,'Master Data'!$C$6:$C$125,'[2]District1 - Summary'!$C8,'Master Data'!$E$6:$E$125,'[2]District1 - Summary'!$E8)</f>
        <v>0</v>
      </c>
      <c r="AX8" s="73">
        <f>SUMIFS('Master Data'!AY$6:AY$125,'Master Data'!$C$6:$C$125,'[2]District1 - Summary'!$C8,'Master Data'!$E$6:$E$125,'[2]District1 - Summary'!$E8)</f>
        <v>0</v>
      </c>
      <c r="AY8" s="73">
        <f>SUMIFS('Master Data'!AZ$6:AZ$125,'Master Data'!$C$6:$C$125,'[2]District1 - Summary'!$C8,'Master Data'!$E$6:$E$125,'[2]District1 - Summary'!$E8)</f>
        <v>0</v>
      </c>
      <c r="AZ8" s="73">
        <f>SUMIFS('Master Data'!BA$6:BA$125,'Master Data'!$C$6:$C$125,'[2]District1 - Summary'!$C8,'Master Data'!$E$6:$E$125,'[2]District1 - Summary'!$E8)</f>
        <v>0</v>
      </c>
      <c r="BA8" s="73">
        <f>SUMIFS('Master Data'!BB$6:BB$125,'Master Data'!$C$6:$C$125,'[2]District1 - Summary'!$C8,'Master Data'!$E$6:$E$125,'[2]District1 - Summary'!$E8)</f>
        <v>0</v>
      </c>
      <c r="BB8" s="73">
        <f>SUMIFS('Master Data'!BC$6:BC$125,'Master Data'!$C$6:$C$125,'[2]District1 - Summary'!$C8,'Master Data'!$E$6:$E$125,'[2]District1 - Summary'!$E8)</f>
        <v>0</v>
      </c>
      <c r="BC8" s="10">
        <f>SUMIFS('Master Data'!BD$6:BD$125,'Master Data'!$C$6:$C$125,'[2]District1 - Summary'!$C8,'Master Data'!$E$6:$E$125,'[2]District1 - Summary'!$E8)</f>
        <v>0</v>
      </c>
      <c r="BD8" s="79">
        <f>SUMIFS('Master Data'!BE$6:BE$125,'Master Data'!$C$6:$C$125,'[2]District1 - Summary'!$C8,'Master Data'!$E$6:$E$125,'[2]District1 - Summary'!$E8)</f>
        <v>0</v>
      </c>
      <c r="BE8" s="79">
        <f>SUMIFS('Master Data'!BF$6:BF$125,'Master Data'!$C$6:$C$125,'[2]District1 - Summary'!$C8,'Master Data'!$E$6:$E$125,'[2]District1 - Summary'!$E8)</f>
        <v>0</v>
      </c>
      <c r="BF8" s="79">
        <f>SUMIFS('Master Data'!BG$6:BG$125,'Master Data'!$C$6:$C$125,'[2]District1 - Summary'!$C8,'Master Data'!$E$6:$E$125,'[2]District1 - Summary'!$E8)</f>
        <v>0</v>
      </c>
      <c r="BG8" s="79">
        <f>SUMIFS('Master Data'!BH$6:BH$125,'Master Data'!$C$6:$C$125,'[2]District1 - Summary'!$C8,'Master Data'!$E$6:$E$125,'[2]District1 - Summary'!$E8)</f>
        <v>0</v>
      </c>
      <c r="BH8" s="79">
        <f>SUMIFS('Master Data'!BI$6:BI$125,'Master Data'!$C$6:$C$125,'[2]District1 - Summary'!$C8,'Master Data'!$E$6:$E$125,'[2]District1 - Summary'!$E8)</f>
        <v>0</v>
      </c>
      <c r="BI8" s="79">
        <f>SUMIFS('Master Data'!BJ$6:BJ$125,'Master Data'!$C$6:$C$125,'[2]District1 - Summary'!$C8,'Master Data'!$E$6:$E$125,'[2]District1 - Summary'!$E8)</f>
        <v>0</v>
      </c>
      <c r="BJ8" s="79">
        <f>SUMIFS('Master Data'!BK$6:BK$125,'Master Data'!$C$6:$C$125,'[2]District1 - Summary'!$C8,'Master Data'!$E$6:$E$125,'[2]District1 - Summary'!$E8)</f>
        <v>0</v>
      </c>
      <c r="BK8" s="79">
        <f>SUMIFS('Master Data'!BL$6:BL$125,'Master Data'!$C$6:$C$125,'[2]District1 - Summary'!$C8,'Master Data'!$E$6:$E$125,'[2]District1 - Summary'!$E8)</f>
        <v>0</v>
      </c>
      <c r="BL8" s="12">
        <f t="shared" si="12"/>
        <v>0</v>
      </c>
      <c r="BM8" s="13">
        <f t="shared" si="13"/>
        <v>0</v>
      </c>
      <c r="BN8" s="79">
        <f>SUMIFS('Master Data'!BO$6:BO$125,'Master Data'!$C$6:$C$125,'[2]District1 - Summary'!$C8,'Master Data'!$E$6:$E$125,'[2]District1 - Summary'!$E8)</f>
        <v>0</v>
      </c>
      <c r="BO8" s="79">
        <f>SUMIFS('Master Data'!BP$6:BP$125,'Master Data'!$C$6:$C$125,'[2]District1 - Summary'!$C8,'Master Data'!$E$6:$E$125,'[2]District1 - Summary'!$E8)</f>
        <v>0</v>
      </c>
      <c r="BP8" s="79">
        <f>SUMIFS('Master Data'!BQ$6:BQ$125,'Master Data'!$C$6:$C$125,'[2]District1 - Summary'!$C8,'Master Data'!$E$6:$E$125,'[2]District1 - Summary'!$E8)</f>
        <v>0</v>
      </c>
      <c r="BQ8" s="82">
        <f>COUNTIFS('Master Data'!$C$6:$C$125,'[2]District1 - Summary'!$C8,'Master Data'!$E$6:$E$125,'[2]District1 - Summary'!$E8,'Master Data'!CR$6:CR$125,1)</f>
        <v>0</v>
      </c>
      <c r="BR8" s="82">
        <f>COUNTIFS('Master Data'!$C$6:$C$125,'[2]District1 - Summary'!$C8,'Master Data'!$E$6:$E$125,'[2]District1 - Summary'!$E8,'Master Data'!CS$6:CS$125,1)</f>
        <v>0</v>
      </c>
      <c r="BS8" s="74">
        <f>SUM(BQ8:BR8)/18</f>
        <v>0</v>
      </c>
    </row>
    <row r="9" spans="1:71" ht="15">
      <c r="A9" s="68">
        <v>4</v>
      </c>
      <c r="B9" s="68">
        <v>2019</v>
      </c>
      <c r="C9" s="69" t="str">
        <f t="shared" si="14"/>
        <v>2019_04</v>
      </c>
      <c r="D9" s="70" t="s">
        <v>96</v>
      </c>
      <c r="E9" s="71" t="s">
        <v>123</v>
      </c>
      <c r="F9" s="72" t="e">
        <f>AVERAGEIFS('Master Data'!$G$6:$G$125,'Master Data'!$C$6:$C$125,'[2]District1 - Summary'!C9,'Master Data'!$E$6:$E$125,'[2]District1 - Summary'!E9,'Master Data'!$G$6:$G$125,"&gt;0")</f>
        <v>#DIV/0!</v>
      </c>
      <c r="G9" s="6">
        <f>SUMIFS('Master Data'!H$6:H$125,'Master Data'!$C$6:$C$125,'[2]District1 - Summary'!$C9,'Master Data'!$E$6:$E$125,'[2]District1 - Summary'!$E9)</f>
        <v>0</v>
      </c>
      <c r="H9" s="6">
        <f>SUMIFS('Master Data'!I$6:I$125,'Master Data'!$C$6:$C$125,'[2]District1 - Summary'!$C9,'Master Data'!$E$6:$E$125,'[2]District1 - Summary'!$E9)</f>
        <v>0</v>
      </c>
      <c r="I9" s="6">
        <f>SUMIFS('Master Data'!J$6:J$125,'Master Data'!$C$6:$C$125,'[2]District1 - Summary'!$C9,'Master Data'!$E$6:$E$125,'[2]District1 - Summary'!$E9)</f>
        <v>0</v>
      </c>
      <c r="J9" s="6">
        <f>SUMIFS('Master Data'!K$6:K$125,'Master Data'!$C$6:$C$125,'[2]District1 - Summary'!$C9,'Master Data'!$E$6:$E$125,'[2]District1 - Summary'!$E9)</f>
        <v>0</v>
      </c>
      <c r="K9" s="6">
        <f>SUMIFS('Master Data'!L$6:L$125,'Master Data'!$C$6:$C$125,'[2]District1 - Summary'!$C9,'Master Data'!$E$6:$E$125,'[2]District1 - Summary'!$E9)</f>
        <v>0</v>
      </c>
      <c r="L9" s="4">
        <f t="shared" si="0"/>
        <v>0</v>
      </c>
      <c r="M9" s="6">
        <f>SUMIFS('Master Data'!N$6:N$125,'Master Data'!$C$6:$C$125,'[2]District1 - Summary'!$C9,'Master Data'!$E$6:$E$125,'[2]District1 - Summary'!$E9)</f>
        <v>0</v>
      </c>
      <c r="N9" s="6">
        <f>SUMIFS('Master Data'!O$6:O$125,'Master Data'!$C$6:$C$125,'[2]District1 - Summary'!$C9,'Master Data'!$E$6:$E$125,'[2]District1 - Summary'!$E9)</f>
        <v>0</v>
      </c>
      <c r="O9" s="6">
        <f>SUMIFS('Master Data'!P$6:P$125,'Master Data'!$C$6:$C$125,'[2]District1 - Summary'!$C9,'Master Data'!$E$6:$E$125,'[2]District1 - Summary'!$E9)</f>
        <v>0</v>
      </c>
      <c r="P9" s="6">
        <f>SUMIFS('Master Data'!Q$6:Q$125,'Master Data'!$C$6:$C$125,'[2]District1 - Summary'!$C9,'Master Data'!$E$6:$E$125,'[2]District1 - Summary'!$E9)</f>
        <v>0</v>
      </c>
      <c r="Q9" s="6">
        <f>SUMIFS('Master Data'!R$6:R$125,'Master Data'!$C$6:$C$125,'[2]District1 - Summary'!$C9,'Master Data'!$E$6:$E$125,'[2]District1 - Summary'!$E9)</f>
        <v>0</v>
      </c>
      <c r="R9" s="5">
        <f t="shared" si="1"/>
        <v>0</v>
      </c>
      <c r="S9" s="6">
        <f>SUMIFS('Master Data'!T$6:T$125,'Master Data'!$C$6:$C$125,'[2]District1 - Summary'!$C9,'Master Data'!$E$6:$E$125,'[2]District1 - Summary'!$E9)</f>
        <v>0</v>
      </c>
      <c r="T9" s="6">
        <f>SUMIFS('Master Data'!U$6:U$125,'Master Data'!$C$6:$C$125,'[2]District1 - Summary'!$C9,'Master Data'!$E$6:$E$125,'[2]District1 - Summary'!$E9)</f>
        <v>0</v>
      </c>
      <c r="U9" s="6">
        <f>SUMIFS('Master Data'!V$6:V$125,'Master Data'!$C$6:$C$125,'[2]District1 - Summary'!$C9,'Master Data'!$E$6:$E$125,'[2]District1 - Summary'!$E9)</f>
        <v>0</v>
      </c>
      <c r="V9" s="6">
        <f>SUMIFS('Master Data'!W$6:W$125,'Master Data'!$C$6:$C$125,'[2]District1 - Summary'!$C9,'Master Data'!$E$6:$E$125,'[2]District1 - Summary'!$E9)</f>
        <v>0</v>
      </c>
      <c r="W9" s="6">
        <f>SUMIFS('Master Data'!X$6:X$125,'Master Data'!$C$6:$C$125,'[2]District1 - Summary'!$C9,'Master Data'!$E$6:$E$125,'[2]District1 - Summary'!$E9)</f>
        <v>0</v>
      </c>
      <c r="X9" s="5">
        <f t="shared" si="2"/>
        <v>0</v>
      </c>
      <c r="Y9" s="6">
        <f>SUMIFS('Master Data'!Z$6:Z$125,'Master Data'!$C$6:$C$125,'[2]District1 - Summary'!$C9,'Master Data'!$E$6:$E$125,'[2]District1 - Summary'!$E9)</f>
        <v>0</v>
      </c>
      <c r="Z9" s="6">
        <f>SUMIFS('Master Data'!AA$6:AA$125,'Master Data'!$C$6:$C$125,'[2]District1 - Summary'!$C9,'Master Data'!$E$6:$E$125,'[2]District1 - Summary'!$E9)</f>
        <v>0</v>
      </c>
      <c r="AA9" s="6">
        <f>SUMIFS('Master Data'!AB$6:AB$125,'Master Data'!$C$6:$C$125,'[2]District1 - Summary'!$C9,'Master Data'!$E$6:$E$125,'[2]District1 - Summary'!$E9)</f>
        <v>0</v>
      </c>
      <c r="AB9" s="6">
        <f>SUMIFS('Master Data'!AC$6:AC$125,'Master Data'!$C$6:$C$125,'[2]District1 - Summary'!$C9,'Master Data'!$E$6:$E$125,'[2]District1 - Summary'!$E9)</f>
        <v>0</v>
      </c>
      <c r="AC9" s="6">
        <f>SUMIFS('Master Data'!AD$6:AD$125,'Master Data'!$C$6:$C$125,'[2]District1 - Summary'!$C9,'Master Data'!$E$6:$E$125,'[2]District1 - Summary'!$E9)</f>
        <v>0</v>
      </c>
      <c r="AD9" s="5">
        <f t="shared" si="3"/>
        <v>0</v>
      </c>
      <c r="AE9" s="6">
        <f>SUMIFS('Master Data'!AF$6:AF$125,'Master Data'!$C$6:$C$125,'[2]District1 - Summary'!$C9,'Master Data'!$E$6:$E$125,'[2]District1 - Summary'!$E9)</f>
        <v>0</v>
      </c>
      <c r="AF9" s="6">
        <f>SUMIFS('Master Data'!AG$6:AG$125,'Master Data'!$C$6:$C$125,'[2]District1 - Summary'!$C9,'Master Data'!$E$6:$E$125,'[2]District1 - Summary'!$E9)</f>
        <v>0</v>
      </c>
      <c r="AG9" s="6">
        <f>SUMIFS('Master Data'!AH$6:AH$125,'Master Data'!$C$6:$C$125,'[2]District1 - Summary'!$C9,'Master Data'!$E$6:$E$125,'[2]District1 - Summary'!$E9)</f>
        <v>0</v>
      </c>
      <c r="AH9" s="6">
        <f>SUMIFS('Master Data'!AI$6:AI$125,'Master Data'!$C$6:$C$125,'[2]District1 - Summary'!$C9,'Master Data'!$E$6:$E$125,'[2]District1 - Summary'!$E9)</f>
        <v>0</v>
      </c>
      <c r="AI9" s="6">
        <f>SUMIFS('Master Data'!AJ$6:AJ$125,'Master Data'!$C$6:$C$125,'[2]District1 - Summary'!$C9,'Master Data'!$E$6:$E$125,'[2]District1 - Summary'!$E9)</f>
        <v>0</v>
      </c>
      <c r="AJ9" s="5">
        <f t="shared" si="4"/>
        <v>0</v>
      </c>
      <c r="AK9" s="6">
        <f>SUMIFS('Master Data'!AL$6:AL$125,'Master Data'!$C$6:$C$125,'[2]District1 - Summary'!$C9,'Master Data'!$E$6:$E$125,'[2]District1 - Summary'!$E9)</f>
        <v>0</v>
      </c>
      <c r="AL9" s="6">
        <f>SUMIFS('Master Data'!AM$6:AM$125,'Master Data'!$C$6:$C$125,'[2]District1 - Summary'!$C9,'Master Data'!$E$6:$E$125,'[2]District1 - Summary'!$E9)</f>
        <v>0</v>
      </c>
      <c r="AM9" s="6">
        <f>SUMIFS('Master Data'!AN$6:AN$125,'Master Data'!$C$6:$C$125,'[2]District1 - Summary'!$C9,'Master Data'!$E$6:$E$125,'[2]District1 - Summary'!$E9)</f>
        <v>0</v>
      </c>
      <c r="AN9" s="6">
        <f>SUMIFS('Master Data'!AO$6:AO$125,'Master Data'!$C$6:$C$125,'[2]District1 - Summary'!$C9,'Master Data'!$E$6:$E$125,'[2]District1 - Summary'!$E9)</f>
        <v>0</v>
      </c>
      <c r="AO9" s="6">
        <f>SUMIFS('Master Data'!AP$6:AP$125,'Master Data'!$C$6:$C$125,'[2]District1 - Summary'!$C9,'Master Data'!$E$6:$E$125,'[2]District1 - Summary'!$E9)</f>
        <v>0</v>
      </c>
      <c r="AP9" s="5">
        <f t="shared" si="5"/>
        <v>0</v>
      </c>
      <c r="AQ9" s="6">
        <f t="shared" si="6"/>
        <v>0</v>
      </c>
      <c r="AR9" s="6">
        <f t="shared" si="7"/>
        <v>0</v>
      </c>
      <c r="AS9" s="6">
        <f t="shared" si="8"/>
        <v>0</v>
      </c>
      <c r="AT9" s="6">
        <f t="shared" si="9"/>
        <v>0</v>
      </c>
      <c r="AU9" s="6">
        <f t="shared" si="10"/>
        <v>0</v>
      </c>
      <c r="AV9" s="7">
        <f t="shared" si="11"/>
        <v>0</v>
      </c>
      <c r="AW9" s="73">
        <f>SUMIFS('Master Data'!AX$6:AX$125,'Master Data'!$C$6:$C$125,'[2]District1 - Summary'!$C9,'Master Data'!$E$6:$E$125,'[2]District1 - Summary'!$E9)</f>
        <v>0</v>
      </c>
      <c r="AX9" s="73">
        <f>SUMIFS('Master Data'!AY$6:AY$125,'Master Data'!$C$6:$C$125,'[2]District1 - Summary'!$C9,'Master Data'!$E$6:$E$125,'[2]District1 - Summary'!$E9)</f>
        <v>0</v>
      </c>
      <c r="AY9" s="73">
        <f>SUMIFS('Master Data'!AZ$6:AZ$125,'Master Data'!$C$6:$C$125,'[2]District1 - Summary'!$C9,'Master Data'!$E$6:$E$125,'[2]District1 - Summary'!$E9)</f>
        <v>0</v>
      </c>
      <c r="AZ9" s="73">
        <f>SUMIFS('Master Data'!BA$6:BA$125,'Master Data'!$C$6:$C$125,'[2]District1 - Summary'!$C9,'Master Data'!$E$6:$E$125,'[2]District1 - Summary'!$E9)</f>
        <v>0</v>
      </c>
      <c r="BA9" s="73">
        <f>SUMIFS('Master Data'!BB$6:BB$125,'Master Data'!$C$6:$C$125,'[2]District1 - Summary'!$C9,'Master Data'!$E$6:$E$125,'[2]District1 - Summary'!$E9)</f>
        <v>0</v>
      </c>
      <c r="BB9" s="73">
        <f>SUMIFS('Master Data'!BC$6:BC$125,'Master Data'!$C$6:$C$125,'[2]District1 - Summary'!$C9,'Master Data'!$E$6:$E$125,'[2]District1 - Summary'!$E9)</f>
        <v>0</v>
      </c>
      <c r="BC9" s="10">
        <f>SUMIFS('Master Data'!BD$6:BD$125,'Master Data'!$C$6:$C$125,'[2]District1 - Summary'!$C9,'Master Data'!$E$6:$E$125,'[2]District1 - Summary'!$E9)</f>
        <v>0</v>
      </c>
      <c r="BD9" s="79">
        <f>SUMIFS('Master Data'!BE$6:BE$125,'Master Data'!$C$6:$C$125,'[2]District1 - Summary'!$C9,'Master Data'!$E$6:$E$125,'[2]District1 - Summary'!$E9)</f>
        <v>0</v>
      </c>
      <c r="BE9" s="79">
        <f>SUMIFS('Master Data'!BF$6:BF$125,'Master Data'!$C$6:$C$125,'[2]District1 - Summary'!$C9,'Master Data'!$E$6:$E$125,'[2]District1 - Summary'!$E9)</f>
        <v>0</v>
      </c>
      <c r="BF9" s="79">
        <f>SUMIFS('Master Data'!BG$6:BG$125,'Master Data'!$C$6:$C$125,'[2]District1 - Summary'!$C9,'Master Data'!$E$6:$E$125,'[2]District1 - Summary'!$E9)</f>
        <v>0</v>
      </c>
      <c r="BG9" s="79">
        <f>SUMIFS('Master Data'!BH$6:BH$125,'Master Data'!$C$6:$C$125,'[2]District1 - Summary'!$C9,'Master Data'!$E$6:$E$125,'[2]District1 - Summary'!$E9)</f>
        <v>0</v>
      </c>
      <c r="BH9" s="79">
        <f>SUMIFS('Master Data'!BI$6:BI$125,'Master Data'!$C$6:$C$125,'[2]District1 - Summary'!$C9,'Master Data'!$E$6:$E$125,'[2]District1 - Summary'!$E9)</f>
        <v>0</v>
      </c>
      <c r="BI9" s="79">
        <f>SUMIFS('Master Data'!BJ$6:BJ$125,'Master Data'!$C$6:$C$125,'[2]District1 - Summary'!$C9,'Master Data'!$E$6:$E$125,'[2]District1 - Summary'!$E9)</f>
        <v>0</v>
      </c>
      <c r="BJ9" s="79">
        <f>SUMIFS('Master Data'!BK$6:BK$125,'Master Data'!$C$6:$C$125,'[2]District1 - Summary'!$C9,'Master Data'!$E$6:$E$125,'[2]District1 - Summary'!$E9)</f>
        <v>0</v>
      </c>
      <c r="BK9" s="79">
        <f>SUMIFS('Master Data'!BL$6:BL$125,'Master Data'!$C$6:$C$125,'[2]District1 - Summary'!$C9,'Master Data'!$E$6:$E$125,'[2]District1 - Summary'!$E9)</f>
        <v>0</v>
      </c>
      <c r="BL9" s="12">
        <f t="shared" si="12"/>
        <v>0</v>
      </c>
      <c r="BM9" s="13">
        <f t="shared" si="13"/>
        <v>0</v>
      </c>
      <c r="BN9" s="79">
        <f>SUMIFS('Master Data'!BO$6:BO$125,'Master Data'!$C$6:$C$125,'[2]District1 - Summary'!$C9,'Master Data'!$E$6:$E$125,'[2]District1 - Summary'!$E9)</f>
        <v>0</v>
      </c>
      <c r="BO9" s="79">
        <f>SUMIFS('Master Data'!BP$6:BP$125,'Master Data'!$C$6:$C$125,'[2]District1 - Summary'!$C9,'Master Data'!$E$6:$E$125,'[2]District1 - Summary'!$E9)</f>
        <v>0</v>
      </c>
      <c r="BP9" s="79">
        <f>SUMIFS('Master Data'!BQ$6:BQ$125,'Master Data'!$C$6:$C$125,'[2]District1 - Summary'!$C9,'Master Data'!$E$6:$E$125,'[2]District1 - Summary'!$E9)</f>
        <v>0</v>
      </c>
      <c r="BQ9" s="82">
        <f>COUNTIFS('Master Data'!$C$6:$C$125,'[2]District1 - Summary'!$C9,'Master Data'!$E$6:$E$125,'[2]District1 - Summary'!$E9,'Master Data'!CR$6:CR$125,1)</f>
        <v>0</v>
      </c>
      <c r="BR9" s="82">
        <f>COUNTIFS('Master Data'!$C$6:$C$125,'[2]District1 - Summary'!$C9,'Master Data'!$E$6:$E$125,'[2]District1 - Summary'!$E9,'Master Data'!CS$6:CS$125,1)</f>
        <v>0</v>
      </c>
      <c r="BS9" s="74">
        <f>SUM(BQ9:BR9)/18</f>
        <v>0</v>
      </c>
    </row>
    <row r="10" spans="1:71" ht="15">
      <c r="A10" s="68">
        <v>5</v>
      </c>
      <c r="B10" s="68">
        <v>2019</v>
      </c>
      <c r="C10" s="69" t="str">
        <f t="shared" si="14"/>
        <v>2019_05</v>
      </c>
      <c r="D10" s="70" t="s">
        <v>96</v>
      </c>
      <c r="E10" s="71" t="s">
        <v>123</v>
      </c>
      <c r="F10" s="72" t="e">
        <f>AVERAGEIFS('Master Data'!$G$6:$G$125,'Master Data'!$C$6:$C$125,'[2]District1 - Summary'!C10,'Master Data'!$E$6:$E$125,'[2]District1 - Summary'!E10,'Master Data'!$G$6:$G$125,"&gt;0")</f>
        <v>#DIV/0!</v>
      </c>
      <c r="G10" s="6">
        <f>SUMIFS('Master Data'!H$6:H$125,'Master Data'!$C$6:$C$125,'[2]District1 - Summary'!$C10,'Master Data'!$E$6:$E$125,'[2]District1 - Summary'!$E10)</f>
        <v>0</v>
      </c>
      <c r="H10" s="6">
        <f>SUMIFS('Master Data'!I$6:I$125,'Master Data'!$C$6:$C$125,'[2]District1 - Summary'!$C10,'Master Data'!$E$6:$E$125,'[2]District1 - Summary'!$E10)</f>
        <v>0</v>
      </c>
      <c r="I10" s="6">
        <f>SUMIFS('Master Data'!J$6:J$125,'Master Data'!$C$6:$C$125,'[2]District1 - Summary'!$C10,'Master Data'!$E$6:$E$125,'[2]District1 - Summary'!$E10)</f>
        <v>0</v>
      </c>
      <c r="J10" s="6">
        <f>SUMIFS('Master Data'!K$6:K$125,'Master Data'!$C$6:$C$125,'[2]District1 - Summary'!$C10,'Master Data'!$E$6:$E$125,'[2]District1 - Summary'!$E10)</f>
        <v>0</v>
      </c>
      <c r="K10" s="6">
        <f>SUMIFS('Master Data'!L$6:L$125,'Master Data'!$C$6:$C$125,'[2]District1 - Summary'!$C10,'Master Data'!$E$6:$E$125,'[2]District1 - Summary'!$E10)</f>
        <v>0</v>
      </c>
      <c r="L10" s="4">
        <f t="shared" si="0"/>
        <v>0</v>
      </c>
      <c r="M10" s="6">
        <f>SUMIFS('Master Data'!N$6:N$125,'Master Data'!$C$6:$C$125,'[2]District1 - Summary'!$C10,'Master Data'!$E$6:$E$125,'[2]District1 - Summary'!$E10)</f>
        <v>0</v>
      </c>
      <c r="N10" s="6">
        <f>SUMIFS('Master Data'!O$6:O$125,'Master Data'!$C$6:$C$125,'[2]District1 - Summary'!$C10,'Master Data'!$E$6:$E$125,'[2]District1 - Summary'!$E10)</f>
        <v>0</v>
      </c>
      <c r="O10" s="6">
        <f>SUMIFS('Master Data'!P$6:P$125,'Master Data'!$C$6:$C$125,'[2]District1 - Summary'!$C10,'Master Data'!$E$6:$E$125,'[2]District1 - Summary'!$E10)</f>
        <v>0</v>
      </c>
      <c r="P10" s="6">
        <f>SUMIFS('Master Data'!Q$6:Q$125,'Master Data'!$C$6:$C$125,'[2]District1 - Summary'!$C10,'Master Data'!$E$6:$E$125,'[2]District1 - Summary'!$E10)</f>
        <v>0</v>
      </c>
      <c r="Q10" s="6">
        <f>SUMIFS('Master Data'!R$6:R$125,'Master Data'!$C$6:$C$125,'[2]District1 - Summary'!$C10,'Master Data'!$E$6:$E$125,'[2]District1 - Summary'!$E10)</f>
        <v>0</v>
      </c>
      <c r="R10" s="5">
        <f t="shared" si="1"/>
        <v>0</v>
      </c>
      <c r="S10" s="6">
        <f>SUMIFS('Master Data'!T$6:T$125,'Master Data'!$C$6:$C$125,'[2]District1 - Summary'!$C10,'Master Data'!$E$6:$E$125,'[2]District1 - Summary'!$E10)</f>
        <v>0</v>
      </c>
      <c r="T10" s="6">
        <f>SUMIFS('Master Data'!U$6:U$125,'Master Data'!$C$6:$C$125,'[2]District1 - Summary'!$C10,'Master Data'!$E$6:$E$125,'[2]District1 - Summary'!$E10)</f>
        <v>0</v>
      </c>
      <c r="U10" s="6">
        <f>SUMIFS('Master Data'!V$6:V$125,'Master Data'!$C$6:$C$125,'[2]District1 - Summary'!$C10,'Master Data'!$E$6:$E$125,'[2]District1 - Summary'!$E10)</f>
        <v>0</v>
      </c>
      <c r="V10" s="6">
        <f>SUMIFS('Master Data'!W$6:W$125,'Master Data'!$C$6:$C$125,'[2]District1 - Summary'!$C10,'Master Data'!$E$6:$E$125,'[2]District1 - Summary'!$E10)</f>
        <v>0</v>
      </c>
      <c r="W10" s="6">
        <f>SUMIFS('Master Data'!X$6:X$125,'Master Data'!$C$6:$C$125,'[2]District1 - Summary'!$C10,'Master Data'!$E$6:$E$125,'[2]District1 - Summary'!$E10)</f>
        <v>0</v>
      </c>
      <c r="X10" s="5">
        <f t="shared" si="2"/>
        <v>0</v>
      </c>
      <c r="Y10" s="6">
        <f>SUMIFS('Master Data'!Z$6:Z$125,'Master Data'!$C$6:$C$125,'[2]District1 - Summary'!$C10,'Master Data'!$E$6:$E$125,'[2]District1 - Summary'!$E10)</f>
        <v>0</v>
      </c>
      <c r="Z10" s="6">
        <f>SUMIFS('Master Data'!AA$6:AA$125,'Master Data'!$C$6:$C$125,'[2]District1 - Summary'!$C10,'Master Data'!$E$6:$E$125,'[2]District1 - Summary'!$E10)</f>
        <v>0</v>
      </c>
      <c r="AA10" s="6">
        <f>SUMIFS('Master Data'!AB$6:AB$125,'Master Data'!$C$6:$C$125,'[2]District1 - Summary'!$C10,'Master Data'!$E$6:$E$125,'[2]District1 - Summary'!$E10)</f>
        <v>0</v>
      </c>
      <c r="AB10" s="6">
        <f>SUMIFS('Master Data'!AC$6:AC$125,'Master Data'!$C$6:$C$125,'[2]District1 - Summary'!$C10,'Master Data'!$E$6:$E$125,'[2]District1 - Summary'!$E10)</f>
        <v>0</v>
      </c>
      <c r="AC10" s="6">
        <f>SUMIFS('Master Data'!AD$6:AD$125,'Master Data'!$C$6:$C$125,'[2]District1 - Summary'!$C10,'Master Data'!$E$6:$E$125,'[2]District1 - Summary'!$E10)</f>
        <v>0</v>
      </c>
      <c r="AD10" s="5">
        <f t="shared" si="3"/>
        <v>0</v>
      </c>
      <c r="AE10" s="6">
        <f>SUMIFS('Master Data'!AF$6:AF$125,'Master Data'!$C$6:$C$125,'[2]District1 - Summary'!$C10,'Master Data'!$E$6:$E$125,'[2]District1 - Summary'!$E10)</f>
        <v>0</v>
      </c>
      <c r="AF10" s="6">
        <f>SUMIFS('Master Data'!AG$6:AG$125,'Master Data'!$C$6:$C$125,'[2]District1 - Summary'!$C10,'Master Data'!$E$6:$E$125,'[2]District1 - Summary'!$E10)</f>
        <v>0</v>
      </c>
      <c r="AG10" s="6">
        <f>SUMIFS('Master Data'!AH$6:AH$125,'Master Data'!$C$6:$C$125,'[2]District1 - Summary'!$C10,'Master Data'!$E$6:$E$125,'[2]District1 - Summary'!$E10)</f>
        <v>0</v>
      </c>
      <c r="AH10" s="6">
        <f>SUMIFS('Master Data'!AI$6:AI$125,'Master Data'!$C$6:$C$125,'[2]District1 - Summary'!$C10,'Master Data'!$E$6:$E$125,'[2]District1 - Summary'!$E10)</f>
        <v>0</v>
      </c>
      <c r="AI10" s="6">
        <f>SUMIFS('Master Data'!AJ$6:AJ$125,'Master Data'!$C$6:$C$125,'[2]District1 - Summary'!$C10,'Master Data'!$E$6:$E$125,'[2]District1 - Summary'!$E10)</f>
        <v>0</v>
      </c>
      <c r="AJ10" s="5">
        <f t="shared" si="4"/>
        <v>0</v>
      </c>
      <c r="AK10" s="6">
        <f>SUMIFS('Master Data'!AL$6:AL$125,'Master Data'!$C$6:$C$125,'[2]District1 - Summary'!$C10,'Master Data'!$E$6:$E$125,'[2]District1 - Summary'!$E10)</f>
        <v>0</v>
      </c>
      <c r="AL10" s="6">
        <f>SUMIFS('Master Data'!AM$6:AM$125,'Master Data'!$C$6:$C$125,'[2]District1 - Summary'!$C10,'Master Data'!$E$6:$E$125,'[2]District1 - Summary'!$E10)</f>
        <v>0</v>
      </c>
      <c r="AM10" s="6">
        <f>SUMIFS('Master Data'!AN$6:AN$125,'Master Data'!$C$6:$C$125,'[2]District1 - Summary'!$C10,'Master Data'!$E$6:$E$125,'[2]District1 - Summary'!$E10)</f>
        <v>0</v>
      </c>
      <c r="AN10" s="6">
        <f>SUMIFS('Master Data'!AO$6:AO$125,'Master Data'!$C$6:$C$125,'[2]District1 - Summary'!$C10,'Master Data'!$E$6:$E$125,'[2]District1 - Summary'!$E10)</f>
        <v>0</v>
      </c>
      <c r="AO10" s="6">
        <f>SUMIFS('Master Data'!AP$6:AP$125,'Master Data'!$C$6:$C$125,'[2]District1 - Summary'!$C10,'Master Data'!$E$6:$E$125,'[2]District1 - Summary'!$E10)</f>
        <v>0</v>
      </c>
      <c r="AP10" s="5">
        <f t="shared" si="5"/>
        <v>0</v>
      </c>
      <c r="AQ10" s="6">
        <f t="shared" si="6"/>
        <v>0</v>
      </c>
      <c r="AR10" s="6">
        <f t="shared" si="7"/>
        <v>0</v>
      </c>
      <c r="AS10" s="6">
        <f t="shared" si="8"/>
        <v>0</v>
      </c>
      <c r="AT10" s="6">
        <f t="shared" si="9"/>
        <v>0</v>
      </c>
      <c r="AU10" s="6">
        <f t="shared" si="10"/>
        <v>0</v>
      </c>
      <c r="AV10" s="7">
        <f t="shared" si="11"/>
        <v>0</v>
      </c>
      <c r="AW10" s="73">
        <f>SUMIFS('Master Data'!AX$6:AX$125,'Master Data'!$C$6:$C$125,'[2]District1 - Summary'!$C10,'Master Data'!$E$6:$E$125,'[2]District1 - Summary'!$E10)</f>
        <v>0</v>
      </c>
      <c r="AX10" s="73">
        <f>SUMIFS('Master Data'!AY$6:AY$125,'Master Data'!$C$6:$C$125,'[2]District1 - Summary'!$C10,'Master Data'!$E$6:$E$125,'[2]District1 - Summary'!$E10)</f>
        <v>0</v>
      </c>
      <c r="AY10" s="73">
        <f>SUMIFS('Master Data'!AZ$6:AZ$125,'Master Data'!$C$6:$C$125,'[2]District1 - Summary'!$C10,'Master Data'!$E$6:$E$125,'[2]District1 - Summary'!$E10)</f>
        <v>0</v>
      </c>
      <c r="AZ10" s="73">
        <f>SUMIFS('Master Data'!BA$6:BA$125,'Master Data'!$C$6:$C$125,'[2]District1 - Summary'!$C10,'Master Data'!$E$6:$E$125,'[2]District1 - Summary'!$E10)</f>
        <v>0</v>
      </c>
      <c r="BA10" s="73">
        <f>SUMIFS('Master Data'!BB$6:BB$125,'Master Data'!$C$6:$C$125,'[2]District1 - Summary'!$C10,'Master Data'!$E$6:$E$125,'[2]District1 - Summary'!$E10)</f>
        <v>0</v>
      </c>
      <c r="BB10" s="73">
        <f>SUMIFS('Master Data'!BC$6:BC$125,'Master Data'!$C$6:$C$125,'[2]District1 - Summary'!$C10,'Master Data'!$E$6:$E$125,'[2]District1 - Summary'!$E10)</f>
        <v>0</v>
      </c>
      <c r="BC10" s="10">
        <f>SUMIFS('Master Data'!BD$6:BD$125,'Master Data'!$C$6:$C$125,'[2]District1 - Summary'!$C10,'Master Data'!$E$6:$E$125,'[2]District1 - Summary'!$E10)</f>
        <v>0</v>
      </c>
      <c r="BD10" s="79">
        <f>SUMIFS('Master Data'!BE$6:BE$125,'Master Data'!$C$6:$C$125,'[2]District1 - Summary'!$C10,'Master Data'!$E$6:$E$125,'[2]District1 - Summary'!$E10)</f>
        <v>0</v>
      </c>
      <c r="BE10" s="79">
        <f>SUMIFS('Master Data'!BF$6:BF$125,'Master Data'!$C$6:$C$125,'[2]District1 - Summary'!$C10,'Master Data'!$E$6:$E$125,'[2]District1 - Summary'!$E10)</f>
        <v>0</v>
      </c>
      <c r="BF10" s="79">
        <f>SUMIFS('Master Data'!BG$6:BG$125,'Master Data'!$C$6:$C$125,'[2]District1 - Summary'!$C10,'Master Data'!$E$6:$E$125,'[2]District1 - Summary'!$E10)</f>
        <v>0</v>
      </c>
      <c r="BG10" s="79">
        <f>SUMIFS('Master Data'!BH$6:BH$125,'Master Data'!$C$6:$C$125,'[2]District1 - Summary'!$C10,'Master Data'!$E$6:$E$125,'[2]District1 - Summary'!$E10)</f>
        <v>0</v>
      </c>
      <c r="BH10" s="79">
        <f>SUMIFS('Master Data'!BI$6:BI$125,'Master Data'!$C$6:$C$125,'[2]District1 - Summary'!$C10,'Master Data'!$E$6:$E$125,'[2]District1 - Summary'!$E10)</f>
        <v>0</v>
      </c>
      <c r="BI10" s="79">
        <f>SUMIFS('Master Data'!BJ$6:BJ$125,'Master Data'!$C$6:$C$125,'[2]District1 - Summary'!$C10,'Master Data'!$E$6:$E$125,'[2]District1 - Summary'!$E10)</f>
        <v>0</v>
      </c>
      <c r="BJ10" s="79">
        <f>SUMIFS('Master Data'!BK$6:BK$125,'Master Data'!$C$6:$C$125,'[2]District1 - Summary'!$C10,'Master Data'!$E$6:$E$125,'[2]District1 - Summary'!$E10)</f>
        <v>0</v>
      </c>
      <c r="BK10" s="79">
        <f>SUMIFS('Master Data'!BL$6:BL$125,'Master Data'!$C$6:$C$125,'[2]District1 - Summary'!$C10,'Master Data'!$E$6:$E$125,'[2]District1 - Summary'!$E10)</f>
        <v>0</v>
      </c>
      <c r="BL10" s="12">
        <f t="shared" si="12"/>
        <v>0</v>
      </c>
      <c r="BM10" s="13">
        <f t="shared" si="13"/>
        <v>0</v>
      </c>
      <c r="BN10" s="79">
        <f>SUMIFS('Master Data'!BO$6:BO$125,'Master Data'!$C$6:$C$125,'[2]District1 - Summary'!$C10,'Master Data'!$E$6:$E$125,'[2]District1 - Summary'!$E10)</f>
        <v>0</v>
      </c>
      <c r="BO10" s="79">
        <f>SUMIFS('Master Data'!BP$6:BP$125,'Master Data'!$C$6:$C$125,'[2]District1 - Summary'!$C10,'Master Data'!$E$6:$E$125,'[2]District1 - Summary'!$E10)</f>
        <v>0</v>
      </c>
      <c r="BP10" s="79">
        <f>SUMIFS('Master Data'!BQ$6:BQ$125,'Master Data'!$C$6:$C$125,'[2]District1 - Summary'!$C10,'Master Data'!$E$6:$E$125,'[2]District1 - Summary'!$E10)</f>
        <v>0</v>
      </c>
      <c r="BQ10" s="82">
        <f>COUNTIFS('Master Data'!$C$6:$C$125,'[2]District1 - Summary'!$C10,'Master Data'!$E$6:$E$125,'[2]District1 - Summary'!$E10,'Master Data'!CR$6:CR$125,1)</f>
        <v>0</v>
      </c>
      <c r="BR10" s="82">
        <f>COUNTIFS('Master Data'!$C$6:$C$125,'[2]District1 - Summary'!$C10,'Master Data'!$E$6:$E$125,'[2]District1 - Summary'!$E10,'Master Data'!CS$6:CS$125,1)</f>
        <v>0</v>
      </c>
      <c r="BS10" s="74">
        <f>SUM(BQ10:BR10)/18</f>
        <v>0</v>
      </c>
    </row>
    <row r="11" spans="1:71" ht="15">
      <c r="A11" s="68">
        <v>6</v>
      </c>
      <c r="B11" s="68">
        <v>2019</v>
      </c>
      <c r="C11" s="69" t="str">
        <f t="shared" si="14"/>
        <v>2019_06</v>
      </c>
      <c r="D11" s="70" t="s">
        <v>96</v>
      </c>
      <c r="E11" s="71" t="s">
        <v>123</v>
      </c>
      <c r="F11" s="72" t="e">
        <f>AVERAGEIFS('Master Data'!$G$6:$G$125,'Master Data'!$C$6:$C$125,'[2]District1 - Summary'!C11,'Master Data'!$E$6:$E$125,'[2]District1 - Summary'!E11,'Master Data'!$G$6:$G$125,"&gt;0")</f>
        <v>#DIV/0!</v>
      </c>
      <c r="G11" s="6">
        <f>SUMIFS('Master Data'!H$6:H$125,'Master Data'!$C$6:$C$125,'[2]District1 - Summary'!$C11,'Master Data'!$E$6:$E$125,'[2]District1 - Summary'!$E11)</f>
        <v>0</v>
      </c>
      <c r="H11" s="6">
        <f>SUMIFS('Master Data'!I$6:I$125,'Master Data'!$C$6:$C$125,'[2]District1 - Summary'!$C11,'Master Data'!$E$6:$E$125,'[2]District1 - Summary'!$E11)</f>
        <v>0</v>
      </c>
      <c r="I11" s="6">
        <f>SUMIFS('Master Data'!J$6:J$125,'Master Data'!$C$6:$C$125,'[2]District1 - Summary'!$C11,'Master Data'!$E$6:$E$125,'[2]District1 - Summary'!$E11)</f>
        <v>0</v>
      </c>
      <c r="J11" s="6">
        <f>SUMIFS('Master Data'!K$6:K$125,'Master Data'!$C$6:$C$125,'[2]District1 - Summary'!$C11,'Master Data'!$E$6:$E$125,'[2]District1 - Summary'!$E11)</f>
        <v>0</v>
      </c>
      <c r="K11" s="6">
        <f>SUMIFS('Master Data'!L$6:L$125,'Master Data'!$C$6:$C$125,'[2]District1 - Summary'!$C11,'Master Data'!$E$6:$E$125,'[2]District1 - Summary'!$E11)</f>
        <v>0</v>
      </c>
      <c r="L11" s="4">
        <f t="shared" si="0"/>
        <v>0</v>
      </c>
      <c r="M11" s="6">
        <f>SUMIFS('Master Data'!N$6:N$125,'Master Data'!$C$6:$C$125,'[2]District1 - Summary'!$C11,'Master Data'!$E$6:$E$125,'[2]District1 - Summary'!$E11)</f>
        <v>0</v>
      </c>
      <c r="N11" s="6">
        <f>SUMIFS('Master Data'!O$6:O$125,'Master Data'!$C$6:$C$125,'[2]District1 - Summary'!$C11,'Master Data'!$E$6:$E$125,'[2]District1 - Summary'!$E11)</f>
        <v>0</v>
      </c>
      <c r="O11" s="6">
        <f>SUMIFS('Master Data'!P$6:P$125,'Master Data'!$C$6:$C$125,'[2]District1 - Summary'!$C11,'Master Data'!$E$6:$E$125,'[2]District1 - Summary'!$E11)</f>
        <v>0</v>
      </c>
      <c r="P11" s="6">
        <f>SUMIFS('Master Data'!Q$6:Q$125,'Master Data'!$C$6:$C$125,'[2]District1 - Summary'!$C11,'Master Data'!$E$6:$E$125,'[2]District1 - Summary'!$E11)</f>
        <v>0</v>
      </c>
      <c r="Q11" s="6">
        <f>SUMIFS('Master Data'!R$6:R$125,'Master Data'!$C$6:$C$125,'[2]District1 - Summary'!$C11,'Master Data'!$E$6:$E$125,'[2]District1 - Summary'!$E11)</f>
        <v>0</v>
      </c>
      <c r="R11" s="5">
        <f t="shared" si="1"/>
        <v>0</v>
      </c>
      <c r="S11" s="6">
        <f>SUMIFS('Master Data'!T$6:T$125,'Master Data'!$C$6:$C$125,'[2]District1 - Summary'!$C11,'Master Data'!$E$6:$E$125,'[2]District1 - Summary'!$E11)</f>
        <v>0</v>
      </c>
      <c r="T11" s="6">
        <f>SUMIFS('Master Data'!U$6:U$125,'Master Data'!$C$6:$C$125,'[2]District1 - Summary'!$C11,'Master Data'!$E$6:$E$125,'[2]District1 - Summary'!$E11)</f>
        <v>0</v>
      </c>
      <c r="U11" s="6">
        <f>SUMIFS('Master Data'!V$6:V$125,'Master Data'!$C$6:$C$125,'[2]District1 - Summary'!$C11,'Master Data'!$E$6:$E$125,'[2]District1 - Summary'!$E11)</f>
        <v>0</v>
      </c>
      <c r="V11" s="6">
        <f>SUMIFS('Master Data'!W$6:W$125,'Master Data'!$C$6:$C$125,'[2]District1 - Summary'!$C11,'Master Data'!$E$6:$E$125,'[2]District1 - Summary'!$E11)</f>
        <v>0</v>
      </c>
      <c r="W11" s="6">
        <f>SUMIFS('Master Data'!X$6:X$125,'Master Data'!$C$6:$C$125,'[2]District1 - Summary'!$C11,'Master Data'!$E$6:$E$125,'[2]District1 - Summary'!$E11)</f>
        <v>0</v>
      </c>
      <c r="X11" s="5">
        <f t="shared" si="2"/>
        <v>0</v>
      </c>
      <c r="Y11" s="6">
        <f>SUMIFS('Master Data'!Z$6:Z$125,'Master Data'!$C$6:$C$125,'[2]District1 - Summary'!$C11,'Master Data'!$E$6:$E$125,'[2]District1 - Summary'!$E11)</f>
        <v>0</v>
      </c>
      <c r="Z11" s="6">
        <f>SUMIFS('Master Data'!AA$6:AA$125,'Master Data'!$C$6:$C$125,'[2]District1 - Summary'!$C11,'Master Data'!$E$6:$E$125,'[2]District1 - Summary'!$E11)</f>
        <v>0</v>
      </c>
      <c r="AA11" s="6">
        <f>SUMIFS('Master Data'!AB$6:AB$125,'Master Data'!$C$6:$C$125,'[2]District1 - Summary'!$C11,'Master Data'!$E$6:$E$125,'[2]District1 - Summary'!$E11)</f>
        <v>0</v>
      </c>
      <c r="AB11" s="6">
        <f>SUMIFS('Master Data'!AC$6:AC$125,'Master Data'!$C$6:$C$125,'[2]District1 - Summary'!$C11,'Master Data'!$E$6:$E$125,'[2]District1 - Summary'!$E11)</f>
        <v>0</v>
      </c>
      <c r="AC11" s="6">
        <f>SUMIFS('Master Data'!AD$6:AD$125,'Master Data'!$C$6:$C$125,'[2]District1 - Summary'!$C11,'Master Data'!$E$6:$E$125,'[2]District1 - Summary'!$E11)</f>
        <v>0</v>
      </c>
      <c r="AD11" s="5">
        <f t="shared" si="3"/>
        <v>0</v>
      </c>
      <c r="AE11" s="6">
        <f>SUMIFS('Master Data'!AF$6:AF$125,'Master Data'!$C$6:$C$125,'[2]District1 - Summary'!$C11,'Master Data'!$E$6:$E$125,'[2]District1 - Summary'!$E11)</f>
        <v>0</v>
      </c>
      <c r="AF11" s="6">
        <f>SUMIFS('Master Data'!AG$6:AG$125,'Master Data'!$C$6:$C$125,'[2]District1 - Summary'!$C11,'Master Data'!$E$6:$E$125,'[2]District1 - Summary'!$E11)</f>
        <v>0</v>
      </c>
      <c r="AG11" s="6">
        <f>SUMIFS('Master Data'!AH$6:AH$125,'Master Data'!$C$6:$C$125,'[2]District1 - Summary'!$C11,'Master Data'!$E$6:$E$125,'[2]District1 - Summary'!$E11)</f>
        <v>0</v>
      </c>
      <c r="AH11" s="6">
        <f>SUMIFS('Master Data'!AI$6:AI$125,'Master Data'!$C$6:$C$125,'[2]District1 - Summary'!$C11,'Master Data'!$E$6:$E$125,'[2]District1 - Summary'!$E11)</f>
        <v>0</v>
      </c>
      <c r="AI11" s="6">
        <f>SUMIFS('Master Data'!AJ$6:AJ$125,'Master Data'!$C$6:$C$125,'[2]District1 - Summary'!$C11,'Master Data'!$E$6:$E$125,'[2]District1 - Summary'!$E11)</f>
        <v>0</v>
      </c>
      <c r="AJ11" s="5">
        <f t="shared" si="4"/>
        <v>0</v>
      </c>
      <c r="AK11" s="6">
        <f>SUMIFS('Master Data'!AL$6:AL$125,'Master Data'!$C$6:$C$125,'[2]District1 - Summary'!$C11,'Master Data'!$E$6:$E$125,'[2]District1 - Summary'!$E11)</f>
        <v>0</v>
      </c>
      <c r="AL11" s="6">
        <f>SUMIFS('Master Data'!AM$6:AM$125,'Master Data'!$C$6:$C$125,'[2]District1 - Summary'!$C11,'Master Data'!$E$6:$E$125,'[2]District1 - Summary'!$E11)</f>
        <v>0</v>
      </c>
      <c r="AM11" s="6">
        <f>SUMIFS('Master Data'!AN$6:AN$125,'Master Data'!$C$6:$C$125,'[2]District1 - Summary'!$C11,'Master Data'!$E$6:$E$125,'[2]District1 - Summary'!$E11)</f>
        <v>0</v>
      </c>
      <c r="AN11" s="6">
        <f>SUMIFS('Master Data'!AO$6:AO$125,'Master Data'!$C$6:$C$125,'[2]District1 - Summary'!$C11,'Master Data'!$E$6:$E$125,'[2]District1 - Summary'!$E11)</f>
        <v>0</v>
      </c>
      <c r="AO11" s="6">
        <f>SUMIFS('Master Data'!AP$6:AP$125,'Master Data'!$C$6:$C$125,'[2]District1 - Summary'!$C11,'Master Data'!$E$6:$E$125,'[2]District1 - Summary'!$E11)</f>
        <v>0</v>
      </c>
      <c r="AP11" s="5">
        <f t="shared" si="5"/>
        <v>0</v>
      </c>
      <c r="AQ11" s="6">
        <f t="shared" si="6"/>
        <v>0</v>
      </c>
      <c r="AR11" s="6">
        <f t="shared" si="7"/>
        <v>0</v>
      </c>
      <c r="AS11" s="6">
        <f t="shared" si="8"/>
        <v>0</v>
      </c>
      <c r="AT11" s="6">
        <f t="shared" si="9"/>
        <v>0</v>
      </c>
      <c r="AU11" s="6">
        <f t="shared" si="10"/>
        <v>0</v>
      </c>
      <c r="AV11" s="7">
        <f t="shared" si="11"/>
        <v>0</v>
      </c>
      <c r="AW11" s="73">
        <f>SUMIFS('Master Data'!AX$6:AX$125,'Master Data'!$C$6:$C$125,'[2]District1 - Summary'!$C11,'Master Data'!$E$6:$E$125,'[2]District1 - Summary'!$E11)</f>
        <v>0</v>
      </c>
      <c r="AX11" s="73">
        <f>SUMIFS('Master Data'!AY$6:AY$125,'Master Data'!$C$6:$C$125,'[2]District1 - Summary'!$C11,'Master Data'!$E$6:$E$125,'[2]District1 - Summary'!$E11)</f>
        <v>0</v>
      </c>
      <c r="AY11" s="73">
        <f>SUMIFS('Master Data'!AZ$6:AZ$125,'Master Data'!$C$6:$C$125,'[2]District1 - Summary'!$C11,'Master Data'!$E$6:$E$125,'[2]District1 - Summary'!$E11)</f>
        <v>0</v>
      </c>
      <c r="AZ11" s="73">
        <f>SUMIFS('Master Data'!BA$6:BA$125,'Master Data'!$C$6:$C$125,'[2]District1 - Summary'!$C11,'Master Data'!$E$6:$E$125,'[2]District1 - Summary'!$E11)</f>
        <v>0</v>
      </c>
      <c r="BA11" s="73">
        <f>SUMIFS('Master Data'!BB$6:BB$125,'Master Data'!$C$6:$C$125,'[2]District1 - Summary'!$C11,'Master Data'!$E$6:$E$125,'[2]District1 - Summary'!$E11)</f>
        <v>0</v>
      </c>
      <c r="BB11" s="73">
        <f>SUMIFS('Master Data'!BC$6:BC$125,'Master Data'!$C$6:$C$125,'[2]District1 - Summary'!$C11,'Master Data'!$E$6:$E$125,'[2]District1 - Summary'!$E11)</f>
        <v>0</v>
      </c>
      <c r="BC11" s="10">
        <f>SUMIFS('Master Data'!BD$6:BD$125,'Master Data'!$C$6:$C$125,'[2]District1 - Summary'!$C11,'Master Data'!$E$6:$E$125,'[2]District1 - Summary'!$E11)</f>
        <v>0</v>
      </c>
      <c r="BD11" s="79">
        <f>SUMIFS('Master Data'!BE$6:BE$125,'Master Data'!$C$6:$C$125,'[2]District1 - Summary'!$C11,'Master Data'!$E$6:$E$125,'[2]District1 - Summary'!$E11)</f>
        <v>0</v>
      </c>
      <c r="BE11" s="79">
        <f>SUMIFS('Master Data'!BF$6:BF$125,'Master Data'!$C$6:$C$125,'[2]District1 - Summary'!$C11,'Master Data'!$E$6:$E$125,'[2]District1 - Summary'!$E11)</f>
        <v>0</v>
      </c>
      <c r="BF11" s="79">
        <f>SUMIFS('Master Data'!BG$6:BG$125,'Master Data'!$C$6:$C$125,'[2]District1 - Summary'!$C11,'Master Data'!$E$6:$E$125,'[2]District1 - Summary'!$E11)</f>
        <v>0</v>
      </c>
      <c r="BG11" s="79">
        <f>SUMIFS('Master Data'!BH$6:BH$125,'Master Data'!$C$6:$C$125,'[2]District1 - Summary'!$C11,'Master Data'!$E$6:$E$125,'[2]District1 - Summary'!$E11)</f>
        <v>0</v>
      </c>
      <c r="BH11" s="79">
        <f>SUMIFS('Master Data'!BI$6:BI$125,'Master Data'!$C$6:$C$125,'[2]District1 - Summary'!$C11,'Master Data'!$E$6:$E$125,'[2]District1 - Summary'!$E11)</f>
        <v>0</v>
      </c>
      <c r="BI11" s="79">
        <f>SUMIFS('Master Data'!BJ$6:BJ$125,'Master Data'!$C$6:$C$125,'[2]District1 - Summary'!$C11,'Master Data'!$E$6:$E$125,'[2]District1 - Summary'!$E11)</f>
        <v>0</v>
      </c>
      <c r="BJ11" s="79">
        <f>SUMIFS('Master Data'!BK$6:BK$125,'Master Data'!$C$6:$C$125,'[2]District1 - Summary'!$C11,'Master Data'!$E$6:$E$125,'[2]District1 - Summary'!$E11)</f>
        <v>0</v>
      </c>
      <c r="BK11" s="79">
        <f>SUMIFS('Master Data'!BL$6:BL$125,'Master Data'!$C$6:$C$125,'[2]District1 - Summary'!$C11,'Master Data'!$E$6:$E$125,'[2]District1 - Summary'!$E11)</f>
        <v>0</v>
      </c>
      <c r="BL11" s="12">
        <f t="shared" si="12"/>
        <v>0</v>
      </c>
      <c r="BM11" s="13">
        <f t="shared" si="13"/>
        <v>0</v>
      </c>
      <c r="BN11" s="79">
        <f>SUMIFS('Master Data'!BO$6:BO$125,'Master Data'!$C$6:$C$125,'[2]District1 - Summary'!$C11,'Master Data'!$E$6:$E$125,'[2]District1 - Summary'!$E11)</f>
        <v>0</v>
      </c>
      <c r="BO11" s="79">
        <f>SUMIFS('Master Data'!BP$6:BP$125,'Master Data'!$C$6:$C$125,'[2]District1 - Summary'!$C11,'Master Data'!$E$6:$E$125,'[2]District1 - Summary'!$E11)</f>
        <v>0</v>
      </c>
      <c r="BP11" s="79">
        <f>SUMIFS('Master Data'!BQ$6:BQ$125,'Master Data'!$C$6:$C$125,'[2]District1 - Summary'!$C11,'Master Data'!$E$6:$E$125,'[2]District1 - Summary'!$E11)</f>
        <v>0</v>
      </c>
      <c r="BQ11" s="82">
        <f>COUNTIFS('Master Data'!$C$6:$C$125,'[2]District1 - Summary'!$C11,'Master Data'!$E$6:$E$125,'[2]District1 - Summary'!$E11,'Master Data'!CR$6:CR$125,1)</f>
        <v>0</v>
      </c>
      <c r="BR11" s="82">
        <f>COUNTIFS('Master Data'!$C$6:$C$125,'[2]District1 - Summary'!$C11,'Master Data'!$E$6:$E$125,'[2]District1 - Summary'!$E11,'Master Data'!CS$6:CS$125,1)</f>
        <v>0</v>
      </c>
      <c r="BS11" s="74">
        <f>SUM(BQ11:BR11)/18</f>
        <v>0</v>
      </c>
    </row>
    <row r="12" spans="1:71" ht="15">
      <c r="A12" s="68">
        <v>7</v>
      </c>
      <c r="B12" s="68">
        <v>2019</v>
      </c>
      <c r="C12" s="69" t="str">
        <f t="shared" si="14"/>
        <v>2019_07</v>
      </c>
      <c r="D12" s="70" t="s">
        <v>97</v>
      </c>
      <c r="E12" s="71" t="s">
        <v>123</v>
      </c>
      <c r="F12" s="72" t="e">
        <f>AVERAGEIFS('Master Data'!$G$6:$G$125,'Master Data'!$C$6:$C$125,'[2]District1 - Summary'!C12,'Master Data'!$E$6:$E$125,'[2]District1 - Summary'!E12,'Master Data'!$G$6:$G$125,"&gt;0")</f>
        <v>#DIV/0!</v>
      </c>
      <c r="G12" s="6">
        <f>SUMIFS('Master Data'!H$6:H$125,'Master Data'!$C$6:$C$125,'[2]District1 - Summary'!$C12,'Master Data'!$E$6:$E$125,'[2]District1 - Summary'!$E12)</f>
        <v>0</v>
      </c>
      <c r="H12" s="6">
        <f>SUMIFS('Master Data'!I$6:I$125,'Master Data'!$C$6:$C$125,'[2]District1 - Summary'!$C12,'Master Data'!$E$6:$E$125,'[2]District1 - Summary'!$E12)</f>
        <v>0</v>
      </c>
      <c r="I12" s="6">
        <f>SUMIFS('Master Data'!J$6:J$125,'Master Data'!$C$6:$C$125,'[2]District1 - Summary'!$C12,'Master Data'!$E$6:$E$125,'[2]District1 - Summary'!$E12)</f>
        <v>0</v>
      </c>
      <c r="J12" s="6">
        <f>SUMIFS('Master Data'!K$6:K$125,'Master Data'!$C$6:$C$125,'[2]District1 - Summary'!$C12,'Master Data'!$E$6:$E$125,'[2]District1 - Summary'!$E12)</f>
        <v>0</v>
      </c>
      <c r="K12" s="6">
        <f>SUMIFS('Master Data'!L$6:L$125,'Master Data'!$C$6:$C$125,'[2]District1 - Summary'!$C12,'Master Data'!$E$6:$E$125,'[2]District1 - Summary'!$E12)</f>
        <v>0</v>
      </c>
      <c r="L12" s="4">
        <f t="shared" si="0"/>
        <v>0</v>
      </c>
      <c r="M12" s="6">
        <f>SUMIFS('Master Data'!N$6:N$125,'Master Data'!$C$6:$C$125,'[2]District1 - Summary'!$C12,'Master Data'!$E$6:$E$125,'[2]District1 - Summary'!$E12)</f>
        <v>0</v>
      </c>
      <c r="N12" s="6">
        <f>SUMIFS('Master Data'!O$6:O$125,'Master Data'!$C$6:$C$125,'[2]District1 - Summary'!$C12,'Master Data'!$E$6:$E$125,'[2]District1 - Summary'!$E12)</f>
        <v>0</v>
      </c>
      <c r="O12" s="6">
        <f>SUMIFS('Master Data'!P$6:P$125,'Master Data'!$C$6:$C$125,'[2]District1 - Summary'!$C12,'Master Data'!$E$6:$E$125,'[2]District1 - Summary'!$E12)</f>
        <v>0</v>
      </c>
      <c r="P12" s="6">
        <f>SUMIFS('Master Data'!Q$6:Q$125,'Master Data'!$C$6:$C$125,'[2]District1 - Summary'!$C12,'Master Data'!$E$6:$E$125,'[2]District1 - Summary'!$E12)</f>
        <v>0</v>
      </c>
      <c r="Q12" s="6">
        <f>SUMIFS('Master Data'!R$6:R$125,'Master Data'!$C$6:$C$125,'[2]District1 - Summary'!$C12,'Master Data'!$E$6:$E$125,'[2]District1 - Summary'!$E12)</f>
        <v>0</v>
      </c>
      <c r="R12" s="5">
        <f t="shared" si="1"/>
        <v>0</v>
      </c>
      <c r="S12" s="6">
        <f>SUMIFS('Master Data'!T$6:T$125,'Master Data'!$C$6:$C$125,'[2]District1 - Summary'!$C12,'Master Data'!$E$6:$E$125,'[2]District1 - Summary'!$E12)</f>
        <v>0</v>
      </c>
      <c r="T12" s="6">
        <f>SUMIFS('Master Data'!U$6:U$125,'Master Data'!$C$6:$C$125,'[2]District1 - Summary'!$C12,'Master Data'!$E$6:$E$125,'[2]District1 - Summary'!$E12)</f>
        <v>0</v>
      </c>
      <c r="U12" s="6">
        <f>SUMIFS('Master Data'!V$6:V$125,'Master Data'!$C$6:$C$125,'[2]District1 - Summary'!$C12,'Master Data'!$E$6:$E$125,'[2]District1 - Summary'!$E12)</f>
        <v>0</v>
      </c>
      <c r="V12" s="6">
        <f>SUMIFS('Master Data'!W$6:W$125,'Master Data'!$C$6:$C$125,'[2]District1 - Summary'!$C12,'Master Data'!$E$6:$E$125,'[2]District1 - Summary'!$E12)</f>
        <v>0</v>
      </c>
      <c r="W12" s="6">
        <f>SUMIFS('Master Data'!X$6:X$125,'Master Data'!$C$6:$C$125,'[2]District1 - Summary'!$C12,'Master Data'!$E$6:$E$125,'[2]District1 - Summary'!$E12)</f>
        <v>0</v>
      </c>
      <c r="X12" s="5">
        <f t="shared" si="2"/>
        <v>0</v>
      </c>
      <c r="Y12" s="6">
        <f>SUMIFS('Master Data'!Z$6:Z$125,'Master Data'!$C$6:$C$125,'[2]District1 - Summary'!$C12,'Master Data'!$E$6:$E$125,'[2]District1 - Summary'!$E12)</f>
        <v>0</v>
      </c>
      <c r="Z12" s="6">
        <f>SUMIFS('Master Data'!AA$6:AA$125,'Master Data'!$C$6:$C$125,'[2]District1 - Summary'!$C12,'Master Data'!$E$6:$E$125,'[2]District1 - Summary'!$E12)</f>
        <v>0</v>
      </c>
      <c r="AA12" s="6">
        <f>SUMIFS('Master Data'!AB$6:AB$125,'Master Data'!$C$6:$C$125,'[2]District1 - Summary'!$C12,'Master Data'!$E$6:$E$125,'[2]District1 - Summary'!$E12)</f>
        <v>0</v>
      </c>
      <c r="AB12" s="6">
        <f>SUMIFS('Master Data'!AC$6:AC$125,'Master Data'!$C$6:$C$125,'[2]District1 - Summary'!$C12,'Master Data'!$E$6:$E$125,'[2]District1 - Summary'!$E12)</f>
        <v>0</v>
      </c>
      <c r="AC12" s="6">
        <f>SUMIFS('Master Data'!AD$6:AD$125,'Master Data'!$C$6:$C$125,'[2]District1 - Summary'!$C12,'Master Data'!$E$6:$E$125,'[2]District1 - Summary'!$E12)</f>
        <v>0</v>
      </c>
      <c r="AD12" s="5">
        <f t="shared" si="3"/>
        <v>0</v>
      </c>
      <c r="AE12" s="6">
        <f>SUMIFS('Master Data'!AF$6:AF$125,'Master Data'!$C$6:$C$125,'[2]District1 - Summary'!$C12,'Master Data'!$E$6:$E$125,'[2]District1 - Summary'!$E12)</f>
        <v>0</v>
      </c>
      <c r="AF12" s="6">
        <f>SUMIFS('Master Data'!AG$6:AG$125,'Master Data'!$C$6:$C$125,'[2]District1 - Summary'!$C12,'Master Data'!$E$6:$E$125,'[2]District1 - Summary'!$E12)</f>
        <v>0</v>
      </c>
      <c r="AG12" s="6">
        <f>SUMIFS('Master Data'!AH$6:AH$125,'Master Data'!$C$6:$C$125,'[2]District1 - Summary'!$C12,'Master Data'!$E$6:$E$125,'[2]District1 - Summary'!$E12)</f>
        <v>0</v>
      </c>
      <c r="AH12" s="6">
        <f>SUMIFS('Master Data'!AI$6:AI$125,'Master Data'!$C$6:$C$125,'[2]District1 - Summary'!$C12,'Master Data'!$E$6:$E$125,'[2]District1 - Summary'!$E12)</f>
        <v>0</v>
      </c>
      <c r="AI12" s="6">
        <f>SUMIFS('Master Data'!AJ$6:AJ$125,'Master Data'!$C$6:$C$125,'[2]District1 - Summary'!$C12,'Master Data'!$E$6:$E$125,'[2]District1 - Summary'!$E12)</f>
        <v>0</v>
      </c>
      <c r="AJ12" s="5">
        <f t="shared" si="4"/>
        <v>0</v>
      </c>
      <c r="AK12" s="6">
        <f>SUMIFS('Master Data'!AL$6:AL$125,'Master Data'!$C$6:$C$125,'[2]District1 - Summary'!$C12,'Master Data'!$E$6:$E$125,'[2]District1 - Summary'!$E12)</f>
        <v>0</v>
      </c>
      <c r="AL12" s="6">
        <f>SUMIFS('Master Data'!AM$6:AM$125,'Master Data'!$C$6:$C$125,'[2]District1 - Summary'!$C12,'Master Data'!$E$6:$E$125,'[2]District1 - Summary'!$E12)</f>
        <v>0</v>
      </c>
      <c r="AM12" s="6">
        <f>SUMIFS('Master Data'!AN$6:AN$125,'Master Data'!$C$6:$C$125,'[2]District1 - Summary'!$C12,'Master Data'!$E$6:$E$125,'[2]District1 - Summary'!$E12)</f>
        <v>0</v>
      </c>
      <c r="AN12" s="6">
        <f>SUMIFS('Master Data'!AO$6:AO$125,'Master Data'!$C$6:$C$125,'[2]District1 - Summary'!$C12,'Master Data'!$E$6:$E$125,'[2]District1 - Summary'!$E12)</f>
        <v>0</v>
      </c>
      <c r="AO12" s="6">
        <f>SUMIFS('Master Data'!AP$6:AP$125,'Master Data'!$C$6:$C$125,'[2]District1 - Summary'!$C12,'Master Data'!$E$6:$E$125,'[2]District1 - Summary'!$E12)</f>
        <v>0</v>
      </c>
      <c r="AP12" s="5">
        <f t="shared" si="5"/>
        <v>0</v>
      </c>
      <c r="AQ12" s="6">
        <f t="shared" si="6"/>
        <v>0</v>
      </c>
      <c r="AR12" s="6">
        <f t="shared" si="7"/>
        <v>0</v>
      </c>
      <c r="AS12" s="6">
        <f t="shared" si="8"/>
        <v>0</v>
      </c>
      <c r="AT12" s="6">
        <f t="shared" si="9"/>
        <v>0</v>
      </c>
      <c r="AU12" s="6">
        <f t="shared" si="10"/>
        <v>0</v>
      </c>
      <c r="AV12" s="7">
        <f t="shared" si="11"/>
        <v>0</v>
      </c>
      <c r="AW12" s="73">
        <f>SUMIFS('Master Data'!AX$6:AX$125,'Master Data'!$C$6:$C$125,'[2]District1 - Summary'!$C12,'Master Data'!$E$6:$E$125,'[2]District1 - Summary'!$E12)</f>
        <v>0</v>
      </c>
      <c r="AX12" s="73">
        <f>SUMIFS('Master Data'!AY$6:AY$125,'Master Data'!$C$6:$C$125,'[2]District1 - Summary'!$C12,'Master Data'!$E$6:$E$125,'[2]District1 - Summary'!$E12)</f>
        <v>0</v>
      </c>
      <c r="AY12" s="73">
        <f>SUMIFS('Master Data'!AZ$6:AZ$125,'Master Data'!$C$6:$C$125,'[2]District1 - Summary'!$C12,'Master Data'!$E$6:$E$125,'[2]District1 - Summary'!$E12)</f>
        <v>0</v>
      </c>
      <c r="AZ12" s="73">
        <f>SUMIFS('Master Data'!BA$6:BA$125,'Master Data'!$C$6:$C$125,'[2]District1 - Summary'!$C12,'Master Data'!$E$6:$E$125,'[2]District1 - Summary'!$E12)</f>
        <v>0</v>
      </c>
      <c r="BA12" s="73">
        <f>SUMIFS('Master Data'!BB$6:BB$125,'Master Data'!$C$6:$C$125,'[2]District1 - Summary'!$C12,'Master Data'!$E$6:$E$125,'[2]District1 - Summary'!$E12)</f>
        <v>0</v>
      </c>
      <c r="BB12" s="73">
        <f>SUMIFS('Master Data'!BC$6:BC$125,'Master Data'!$C$6:$C$125,'[2]District1 - Summary'!$C12,'Master Data'!$E$6:$E$125,'[2]District1 - Summary'!$E12)</f>
        <v>0</v>
      </c>
      <c r="BC12" s="10">
        <f>SUMIFS('Master Data'!BD$6:BD$125,'Master Data'!$C$6:$C$125,'[2]District1 - Summary'!$C12,'Master Data'!$E$6:$E$125,'[2]District1 - Summary'!$E12)</f>
        <v>0</v>
      </c>
      <c r="BD12" s="79">
        <f>SUMIFS('Master Data'!BE$6:BE$125,'Master Data'!$C$6:$C$125,'[2]District1 - Summary'!$C12,'Master Data'!$E$6:$E$125,'[2]District1 - Summary'!$E12)</f>
        <v>0</v>
      </c>
      <c r="BE12" s="79">
        <f>SUMIFS('Master Data'!BF$6:BF$125,'Master Data'!$C$6:$C$125,'[2]District1 - Summary'!$C12,'Master Data'!$E$6:$E$125,'[2]District1 - Summary'!$E12)</f>
        <v>0</v>
      </c>
      <c r="BF12" s="79">
        <f>SUMIFS('Master Data'!BG$6:BG$125,'Master Data'!$C$6:$C$125,'[2]District1 - Summary'!$C12,'Master Data'!$E$6:$E$125,'[2]District1 - Summary'!$E12)</f>
        <v>0</v>
      </c>
      <c r="BG12" s="79">
        <f>SUMIFS('Master Data'!BH$6:BH$125,'Master Data'!$C$6:$C$125,'[2]District1 - Summary'!$C12,'Master Data'!$E$6:$E$125,'[2]District1 - Summary'!$E12)</f>
        <v>0</v>
      </c>
      <c r="BH12" s="79">
        <f>SUMIFS('Master Data'!BI$6:BI$125,'Master Data'!$C$6:$C$125,'[2]District1 - Summary'!$C12,'Master Data'!$E$6:$E$125,'[2]District1 - Summary'!$E12)</f>
        <v>0</v>
      </c>
      <c r="BI12" s="79">
        <f>SUMIFS('Master Data'!BJ$6:BJ$125,'Master Data'!$C$6:$C$125,'[2]District1 - Summary'!$C12,'Master Data'!$E$6:$E$125,'[2]District1 - Summary'!$E12)</f>
        <v>0</v>
      </c>
      <c r="BJ12" s="79">
        <f>SUMIFS('Master Data'!BK$6:BK$125,'Master Data'!$C$6:$C$125,'[2]District1 - Summary'!$C12,'Master Data'!$E$6:$E$125,'[2]District1 - Summary'!$E12)</f>
        <v>0</v>
      </c>
      <c r="BK12" s="79">
        <f>SUMIFS('Master Data'!BL$6:BL$125,'Master Data'!$C$6:$C$125,'[2]District1 - Summary'!$C12,'Master Data'!$E$6:$E$125,'[2]District1 - Summary'!$E12)</f>
        <v>0</v>
      </c>
      <c r="BL12" s="12">
        <f t="shared" si="12"/>
        <v>0</v>
      </c>
      <c r="BM12" s="13">
        <f t="shared" si="13"/>
        <v>0</v>
      </c>
      <c r="BN12" s="79">
        <f>SUMIFS('Master Data'!BO$6:BO$125,'Master Data'!$C$6:$C$125,'[2]District1 - Summary'!$C12,'Master Data'!$E$6:$E$125,'[2]District1 - Summary'!$E12)</f>
        <v>0</v>
      </c>
      <c r="BO12" s="79">
        <f>SUMIFS('Master Data'!BP$6:BP$125,'Master Data'!$C$6:$C$125,'[2]District1 - Summary'!$C12,'Master Data'!$E$6:$E$125,'[2]District1 - Summary'!$E12)</f>
        <v>0</v>
      </c>
      <c r="BP12" s="79">
        <f>SUMIFS('Master Data'!BQ$6:BQ$125,'Master Data'!$C$6:$C$125,'[2]District1 - Summary'!$C12,'Master Data'!$E$6:$E$125,'[2]District1 - Summary'!$E12)</f>
        <v>0</v>
      </c>
      <c r="BQ12" s="82">
        <f>COUNTIFS('Master Data'!$C$6:$C$125,'[2]District1 - Summary'!$C12,'Master Data'!$E$6:$E$125,'[2]District1 - Summary'!$E12,'Master Data'!CR$6:CR$125,1)</f>
        <v>0</v>
      </c>
      <c r="BR12" s="82">
        <f>COUNTIFS('Master Data'!$C$6:$C$125,'[2]District1 - Summary'!$C12,'Master Data'!$E$6:$E$125,'[2]District1 - Summary'!$E12,'Master Data'!CS$6:CS$125,1)</f>
        <v>0</v>
      </c>
      <c r="BS12" s="74">
        <f>SUM(BQ12:BR12)/18</f>
        <v>0</v>
      </c>
    </row>
    <row r="13" spans="1:71" ht="15">
      <c r="A13" s="68">
        <v>8</v>
      </c>
      <c r="B13" s="68">
        <v>2019</v>
      </c>
      <c r="C13" s="69" t="str">
        <f t="shared" si="14"/>
        <v>2019_08</v>
      </c>
      <c r="D13" s="70" t="s">
        <v>97</v>
      </c>
      <c r="E13" s="71" t="s">
        <v>123</v>
      </c>
      <c r="F13" s="72" t="e">
        <f>AVERAGEIFS('Master Data'!$G$6:$G$125,'Master Data'!$C$6:$C$125,'[2]District1 - Summary'!C13,'Master Data'!$E$6:$E$125,'[2]District1 - Summary'!E13,'Master Data'!$G$6:$G$125,"&gt;0")</f>
        <v>#DIV/0!</v>
      </c>
      <c r="G13" s="6">
        <f>SUMIFS('Master Data'!H$6:H$125,'Master Data'!$C$6:$C$125,'[2]District1 - Summary'!$C13,'Master Data'!$E$6:$E$125,'[2]District1 - Summary'!$E13)</f>
        <v>0</v>
      </c>
      <c r="H13" s="6">
        <f>SUMIFS('Master Data'!I$6:I$125,'Master Data'!$C$6:$C$125,'[2]District1 - Summary'!$C13,'Master Data'!$E$6:$E$125,'[2]District1 - Summary'!$E13)</f>
        <v>0</v>
      </c>
      <c r="I13" s="6">
        <f>SUMIFS('Master Data'!J$6:J$125,'Master Data'!$C$6:$C$125,'[2]District1 - Summary'!$C13,'Master Data'!$E$6:$E$125,'[2]District1 - Summary'!$E13)</f>
        <v>0</v>
      </c>
      <c r="J13" s="6">
        <f>SUMIFS('Master Data'!K$6:K$125,'Master Data'!$C$6:$C$125,'[2]District1 - Summary'!$C13,'Master Data'!$E$6:$E$125,'[2]District1 - Summary'!$E13)</f>
        <v>0</v>
      </c>
      <c r="K13" s="6">
        <f>SUMIFS('Master Data'!L$6:L$125,'Master Data'!$C$6:$C$125,'[2]District1 - Summary'!$C13,'Master Data'!$E$6:$E$125,'[2]District1 - Summary'!$E13)</f>
        <v>0</v>
      </c>
      <c r="L13" s="4">
        <f t="shared" si="0"/>
        <v>0</v>
      </c>
      <c r="M13" s="6">
        <f>SUMIFS('Master Data'!N$6:N$125,'Master Data'!$C$6:$C$125,'[2]District1 - Summary'!$C13,'Master Data'!$E$6:$E$125,'[2]District1 - Summary'!$E13)</f>
        <v>0</v>
      </c>
      <c r="N13" s="6">
        <f>SUMIFS('Master Data'!O$6:O$125,'Master Data'!$C$6:$C$125,'[2]District1 - Summary'!$C13,'Master Data'!$E$6:$E$125,'[2]District1 - Summary'!$E13)</f>
        <v>0</v>
      </c>
      <c r="O13" s="6">
        <f>SUMIFS('Master Data'!P$6:P$125,'Master Data'!$C$6:$C$125,'[2]District1 - Summary'!$C13,'Master Data'!$E$6:$E$125,'[2]District1 - Summary'!$E13)</f>
        <v>0</v>
      </c>
      <c r="P13" s="6">
        <f>SUMIFS('Master Data'!Q$6:Q$125,'Master Data'!$C$6:$C$125,'[2]District1 - Summary'!$C13,'Master Data'!$E$6:$E$125,'[2]District1 - Summary'!$E13)</f>
        <v>0</v>
      </c>
      <c r="Q13" s="6">
        <f>SUMIFS('Master Data'!R$6:R$125,'Master Data'!$C$6:$C$125,'[2]District1 - Summary'!$C13,'Master Data'!$E$6:$E$125,'[2]District1 - Summary'!$E13)</f>
        <v>0</v>
      </c>
      <c r="R13" s="5">
        <f t="shared" si="1"/>
        <v>0</v>
      </c>
      <c r="S13" s="6">
        <f>SUMIFS('Master Data'!T$6:T$125,'Master Data'!$C$6:$C$125,'[2]District1 - Summary'!$C13,'Master Data'!$E$6:$E$125,'[2]District1 - Summary'!$E13)</f>
        <v>0</v>
      </c>
      <c r="T13" s="6">
        <f>SUMIFS('Master Data'!U$6:U$125,'Master Data'!$C$6:$C$125,'[2]District1 - Summary'!$C13,'Master Data'!$E$6:$E$125,'[2]District1 - Summary'!$E13)</f>
        <v>0</v>
      </c>
      <c r="U13" s="6">
        <f>SUMIFS('Master Data'!V$6:V$125,'Master Data'!$C$6:$C$125,'[2]District1 - Summary'!$C13,'Master Data'!$E$6:$E$125,'[2]District1 - Summary'!$E13)</f>
        <v>0</v>
      </c>
      <c r="V13" s="6">
        <f>SUMIFS('Master Data'!W$6:W$125,'Master Data'!$C$6:$C$125,'[2]District1 - Summary'!$C13,'Master Data'!$E$6:$E$125,'[2]District1 - Summary'!$E13)</f>
        <v>0</v>
      </c>
      <c r="W13" s="6">
        <f>SUMIFS('Master Data'!X$6:X$125,'Master Data'!$C$6:$C$125,'[2]District1 - Summary'!$C13,'Master Data'!$E$6:$E$125,'[2]District1 - Summary'!$E13)</f>
        <v>0</v>
      </c>
      <c r="X13" s="5">
        <f t="shared" si="2"/>
        <v>0</v>
      </c>
      <c r="Y13" s="6">
        <f>SUMIFS('Master Data'!Z$6:Z$125,'Master Data'!$C$6:$C$125,'[2]District1 - Summary'!$C13,'Master Data'!$E$6:$E$125,'[2]District1 - Summary'!$E13)</f>
        <v>0</v>
      </c>
      <c r="Z13" s="6">
        <f>SUMIFS('Master Data'!AA$6:AA$125,'Master Data'!$C$6:$C$125,'[2]District1 - Summary'!$C13,'Master Data'!$E$6:$E$125,'[2]District1 - Summary'!$E13)</f>
        <v>0</v>
      </c>
      <c r="AA13" s="6">
        <f>SUMIFS('Master Data'!AB$6:AB$125,'Master Data'!$C$6:$C$125,'[2]District1 - Summary'!$C13,'Master Data'!$E$6:$E$125,'[2]District1 - Summary'!$E13)</f>
        <v>0</v>
      </c>
      <c r="AB13" s="6">
        <f>SUMIFS('Master Data'!AC$6:AC$125,'Master Data'!$C$6:$C$125,'[2]District1 - Summary'!$C13,'Master Data'!$E$6:$E$125,'[2]District1 - Summary'!$E13)</f>
        <v>0</v>
      </c>
      <c r="AC13" s="6">
        <f>SUMIFS('Master Data'!AD$6:AD$125,'Master Data'!$C$6:$C$125,'[2]District1 - Summary'!$C13,'Master Data'!$E$6:$E$125,'[2]District1 - Summary'!$E13)</f>
        <v>0</v>
      </c>
      <c r="AD13" s="5">
        <f t="shared" si="3"/>
        <v>0</v>
      </c>
      <c r="AE13" s="6">
        <f>SUMIFS('Master Data'!AF$6:AF$125,'Master Data'!$C$6:$C$125,'[2]District1 - Summary'!$C13,'Master Data'!$E$6:$E$125,'[2]District1 - Summary'!$E13)</f>
        <v>0</v>
      </c>
      <c r="AF13" s="6">
        <f>SUMIFS('Master Data'!AG$6:AG$125,'Master Data'!$C$6:$C$125,'[2]District1 - Summary'!$C13,'Master Data'!$E$6:$E$125,'[2]District1 - Summary'!$E13)</f>
        <v>0</v>
      </c>
      <c r="AG13" s="6">
        <f>SUMIFS('Master Data'!AH$6:AH$125,'Master Data'!$C$6:$C$125,'[2]District1 - Summary'!$C13,'Master Data'!$E$6:$E$125,'[2]District1 - Summary'!$E13)</f>
        <v>0</v>
      </c>
      <c r="AH13" s="6">
        <f>SUMIFS('Master Data'!AI$6:AI$125,'Master Data'!$C$6:$C$125,'[2]District1 - Summary'!$C13,'Master Data'!$E$6:$E$125,'[2]District1 - Summary'!$E13)</f>
        <v>0</v>
      </c>
      <c r="AI13" s="6">
        <f>SUMIFS('Master Data'!AJ$6:AJ$125,'Master Data'!$C$6:$C$125,'[2]District1 - Summary'!$C13,'Master Data'!$E$6:$E$125,'[2]District1 - Summary'!$E13)</f>
        <v>0</v>
      </c>
      <c r="AJ13" s="5">
        <f t="shared" si="4"/>
        <v>0</v>
      </c>
      <c r="AK13" s="6">
        <f>SUMIFS('Master Data'!AL$6:AL$125,'Master Data'!$C$6:$C$125,'[2]District1 - Summary'!$C13,'Master Data'!$E$6:$E$125,'[2]District1 - Summary'!$E13)</f>
        <v>0</v>
      </c>
      <c r="AL13" s="6">
        <f>SUMIFS('Master Data'!AM$6:AM$125,'Master Data'!$C$6:$C$125,'[2]District1 - Summary'!$C13,'Master Data'!$E$6:$E$125,'[2]District1 - Summary'!$E13)</f>
        <v>0</v>
      </c>
      <c r="AM13" s="6">
        <f>SUMIFS('Master Data'!AN$6:AN$125,'Master Data'!$C$6:$C$125,'[2]District1 - Summary'!$C13,'Master Data'!$E$6:$E$125,'[2]District1 - Summary'!$E13)</f>
        <v>0</v>
      </c>
      <c r="AN13" s="6">
        <f>SUMIFS('Master Data'!AO$6:AO$125,'Master Data'!$C$6:$C$125,'[2]District1 - Summary'!$C13,'Master Data'!$E$6:$E$125,'[2]District1 - Summary'!$E13)</f>
        <v>0</v>
      </c>
      <c r="AO13" s="6">
        <f>SUMIFS('Master Data'!AP$6:AP$125,'Master Data'!$C$6:$C$125,'[2]District1 - Summary'!$C13,'Master Data'!$E$6:$E$125,'[2]District1 - Summary'!$E13)</f>
        <v>0</v>
      </c>
      <c r="AP13" s="5">
        <f t="shared" si="5"/>
        <v>0</v>
      </c>
      <c r="AQ13" s="6">
        <f t="shared" si="6"/>
        <v>0</v>
      </c>
      <c r="AR13" s="6">
        <f t="shared" si="7"/>
        <v>0</v>
      </c>
      <c r="AS13" s="6">
        <f t="shared" si="8"/>
        <v>0</v>
      </c>
      <c r="AT13" s="6">
        <f t="shared" si="9"/>
        <v>0</v>
      </c>
      <c r="AU13" s="6">
        <f t="shared" si="10"/>
        <v>0</v>
      </c>
      <c r="AV13" s="7">
        <f t="shared" si="11"/>
        <v>0</v>
      </c>
      <c r="AW13" s="73">
        <f>SUMIFS('Master Data'!AX$6:AX$125,'Master Data'!$C$6:$C$125,'[2]District1 - Summary'!$C13,'Master Data'!$E$6:$E$125,'[2]District1 - Summary'!$E13)</f>
        <v>0</v>
      </c>
      <c r="AX13" s="73">
        <f>SUMIFS('Master Data'!AY$6:AY$125,'Master Data'!$C$6:$C$125,'[2]District1 - Summary'!$C13,'Master Data'!$E$6:$E$125,'[2]District1 - Summary'!$E13)</f>
        <v>0</v>
      </c>
      <c r="AY13" s="73">
        <f>SUMIFS('Master Data'!AZ$6:AZ$125,'Master Data'!$C$6:$C$125,'[2]District1 - Summary'!$C13,'Master Data'!$E$6:$E$125,'[2]District1 - Summary'!$E13)</f>
        <v>0</v>
      </c>
      <c r="AZ13" s="73">
        <f>SUMIFS('Master Data'!BA$6:BA$125,'Master Data'!$C$6:$C$125,'[2]District1 - Summary'!$C13,'Master Data'!$E$6:$E$125,'[2]District1 - Summary'!$E13)</f>
        <v>0</v>
      </c>
      <c r="BA13" s="73">
        <f>SUMIFS('Master Data'!BB$6:BB$125,'Master Data'!$C$6:$C$125,'[2]District1 - Summary'!$C13,'Master Data'!$E$6:$E$125,'[2]District1 - Summary'!$E13)</f>
        <v>0</v>
      </c>
      <c r="BB13" s="73">
        <f>SUMIFS('Master Data'!BC$6:BC$125,'Master Data'!$C$6:$C$125,'[2]District1 - Summary'!$C13,'Master Data'!$E$6:$E$125,'[2]District1 - Summary'!$E13)</f>
        <v>0</v>
      </c>
      <c r="BC13" s="10">
        <f>SUMIFS('Master Data'!BD$6:BD$125,'Master Data'!$C$6:$C$125,'[2]District1 - Summary'!$C13,'Master Data'!$E$6:$E$125,'[2]District1 - Summary'!$E13)</f>
        <v>0</v>
      </c>
      <c r="BD13" s="79">
        <f>SUMIFS('Master Data'!BE$6:BE$125,'Master Data'!$C$6:$C$125,'[2]District1 - Summary'!$C13,'Master Data'!$E$6:$E$125,'[2]District1 - Summary'!$E13)</f>
        <v>0</v>
      </c>
      <c r="BE13" s="79">
        <f>SUMIFS('Master Data'!BF$6:BF$125,'Master Data'!$C$6:$C$125,'[2]District1 - Summary'!$C13,'Master Data'!$E$6:$E$125,'[2]District1 - Summary'!$E13)</f>
        <v>0</v>
      </c>
      <c r="BF13" s="79">
        <f>SUMIFS('Master Data'!BG$6:BG$125,'Master Data'!$C$6:$C$125,'[2]District1 - Summary'!$C13,'Master Data'!$E$6:$E$125,'[2]District1 - Summary'!$E13)</f>
        <v>0</v>
      </c>
      <c r="BG13" s="79">
        <f>SUMIFS('Master Data'!BH$6:BH$125,'Master Data'!$C$6:$C$125,'[2]District1 - Summary'!$C13,'Master Data'!$E$6:$E$125,'[2]District1 - Summary'!$E13)</f>
        <v>0</v>
      </c>
      <c r="BH13" s="79">
        <f>SUMIFS('Master Data'!BI$6:BI$125,'Master Data'!$C$6:$C$125,'[2]District1 - Summary'!$C13,'Master Data'!$E$6:$E$125,'[2]District1 - Summary'!$E13)</f>
        <v>0</v>
      </c>
      <c r="BI13" s="79">
        <f>SUMIFS('Master Data'!BJ$6:BJ$125,'Master Data'!$C$6:$C$125,'[2]District1 - Summary'!$C13,'Master Data'!$E$6:$E$125,'[2]District1 - Summary'!$E13)</f>
        <v>0</v>
      </c>
      <c r="BJ13" s="79">
        <f>SUMIFS('Master Data'!BK$6:BK$125,'Master Data'!$C$6:$C$125,'[2]District1 - Summary'!$C13,'Master Data'!$E$6:$E$125,'[2]District1 - Summary'!$E13)</f>
        <v>0</v>
      </c>
      <c r="BK13" s="79">
        <f>SUMIFS('Master Data'!BL$6:BL$125,'Master Data'!$C$6:$C$125,'[2]District1 - Summary'!$C13,'Master Data'!$E$6:$E$125,'[2]District1 - Summary'!$E13)</f>
        <v>0</v>
      </c>
      <c r="BL13" s="12">
        <f t="shared" si="12"/>
        <v>0</v>
      </c>
      <c r="BM13" s="13">
        <f t="shared" si="13"/>
        <v>0</v>
      </c>
      <c r="BN13" s="79">
        <f>SUMIFS('Master Data'!BO$6:BO$125,'Master Data'!$C$6:$C$125,'[2]District1 - Summary'!$C13,'Master Data'!$E$6:$E$125,'[2]District1 - Summary'!$E13)</f>
        <v>0</v>
      </c>
      <c r="BO13" s="79">
        <f>SUMIFS('Master Data'!BP$6:BP$125,'Master Data'!$C$6:$C$125,'[2]District1 - Summary'!$C13,'Master Data'!$E$6:$E$125,'[2]District1 - Summary'!$E13)</f>
        <v>0</v>
      </c>
      <c r="BP13" s="79">
        <f>SUMIFS('Master Data'!BQ$6:BQ$125,'Master Data'!$C$6:$C$125,'[2]District1 - Summary'!$C13,'Master Data'!$E$6:$E$125,'[2]District1 - Summary'!$E13)</f>
        <v>0</v>
      </c>
      <c r="BQ13" s="82">
        <f>COUNTIFS('Master Data'!$C$6:$C$125,'[2]District1 - Summary'!$C13,'Master Data'!$E$6:$E$125,'[2]District1 - Summary'!$E13,'Master Data'!CR$6:CR$125,1)</f>
        <v>0</v>
      </c>
      <c r="BR13" s="82">
        <f>COUNTIFS('Master Data'!$C$6:$C$125,'[2]District1 - Summary'!$C13,'Master Data'!$E$6:$E$125,'[2]District1 - Summary'!$E13,'Master Data'!CS$6:CS$125,1)</f>
        <v>0</v>
      </c>
      <c r="BS13" s="74">
        <f>SUM(BQ13:BR13)/18</f>
        <v>0</v>
      </c>
    </row>
    <row r="14" spans="1:71" ht="15">
      <c r="A14" s="68">
        <v>9</v>
      </c>
      <c r="B14" s="68">
        <v>2019</v>
      </c>
      <c r="C14" s="69" t="str">
        <f t="shared" si="14"/>
        <v>2019_09</v>
      </c>
      <c r="D14" s="70" t="s">
        <v>97</v>
      </c>
      <c r="E14" s="71" t="s">
        <v>123</v>
      </c>
      <c r="F14" s="72" t="e">
        <f>AVERAGEIFS('Master Data'!$G$6:$G$125,'Master Data'!$C$6:$C$125,'[2]District1 - Summary'!C14,'Master Data'!$E$6:$E$125,'[2]District1 - Summary'!E14,'Master Data'!$G$6:$G$125,"&gt;0")</f>
        <v>#DIV/0!</v>
      </c>
      <c r="G14" s="6">
        <f>SUMIFS('Master Data'!H$6:H$125,'Master Data'!$C$6:$C$125,'[2]District1 - Summary'!$C14,'Master Data'!$E$6:$E$125,'[2]District1 - Summary'!$E14)</f>
        <v>0</v>
      </c>
      <c r="H14" s="6">
        <f>SUMIFS('Master Data'!I$6:I$125,'Master Data'!$C$6:$C$125,'[2]District1 - Summary'!$C14,'Master Data'!$E$6:$E$125,'[2]District1 - Summary'!$E14)</f>
        <v>0</v>
      </c>
      <c r="I14" s="6">
        <f>SUMIFS('Master Data'!J$6:J$125,'Master Data'!$C$6:$C$125,'[2]District1 - Summary'!$C14,'Master Data'!$E$6:$E$125,'[2]District1 - Summary'!$E14)</f>
        <v>0</v>
      </c>
      <c r="J14" s="6">
        <f>SUMIFS('Master Data'!K$6:K$125,'Master Data'!$C$6:$C$125,'[2]District1 - Summary'!$C14,'Master Data'!$E$6:$E$125,'[2]District1 - Summary'!$E14)</f>
        <v>0</v>
      </c>
      <c r="K14" s="6">
        <f>SUMIFS('Master Data'!L$6:L$125,'Master Data'!$C$6:$C$125,'[2]District1 - Summary'!$C14,'Master Data'!$E$6:$E$125,'[2]District1 - Summary'!$E14)</f>
        <v>0</v>
      </c>
      <c r="L14" s="4">
        <f t="shared" si="0"/>
        <v>0</v>
      </c>
      <c r="M14" s="6">
        <f>SUMIFS('Master Data'!N$6:N$125,'Master Data'!$C$6:$C$125,'[2]District1 - Summary'!$C14,'Master Data'!$E$6:$E$125,'[2]District1 - Summary'!$E14)</f>
        <v>0</v>
      </c>
      <c r="N14" s="6">
        <f>SUMIFS('Master Data'!O$6:O$125,'Master Data'!$C$6:$C$125,'[2]District1 - Summary'!$C14,'Master Data'!$E$6:$E$125,'[2]District1 - Summary'!$E14)</f>
        <v>0</v>
      </c>
      <c r="O14" s="6">
        <f>SUMIFS('Master Data'!P$6:P$125,'Master Data'!$C$6:$C$125,'[2]District1 - Summary'!$C14,'Master Data'!$E$6:$E$125,'[2]District1 - Summary'!$E14)</f>
        <v>0</v>
      </c>
      <c r="P14" s="6">
        <f>SUMIFS('Master Data'!Q$6:Q$125,'Master Data'!$C$6:$C$125,'[2]District1 - Summary'!$C14,'Master Data'!$E$6:$E$125,'[2]District1 - Summary'!$E14)</f>
        <v>0</v>
      </c>
      <c r="Q14" s="6">
        <f>SUMIFS('Master Data'!R$6:R$125,'Master Data'!$C$6:$C$125,'[2]District1 - Summary'!$C14,'Master Data'!$E$6:$E$125,'[2]District1 - Summary'!$E14)</f>
        <v>0</v>
      </c>
      <c r="R14" s="5">
        <f t="shared" si="1"/>
        <v>0</v>
      </c>
      <c r="S14" s="6">
        <f>SUMIFS('Master Data'!T$6:T$125,'Master Data'!$C$6:$C$125,'[2]District1 - Summary'!$C14,'Master Data'!$E$6:$E$125,'[2]District1 - Summary'!$E14)</f>
        <v>0</v>
      </c>
      <c r="T14" s="6">
        <f>SUMIFS('Master Data'!U$6:U$125,'Master Data'!$C$6:$C$125,'[2]District1 - Summary'!$C14,'Master Data'!$E$6:$E$125,'[2]District1 - Summary'!$E14)</f>
        <v>0</v>
      </c>
      <c r="U14" s="6">
        <f>SUMIFS('Master Data'!V$6:V$125,'Master Data'!$C$6:$C$125,'[2]District1 - Summary'!$C14,'Master Data'!$E$6:$E$125,'[2]District1 - Summary'!$E14)</f>
        <v>0</v>
      </c>
      <c r="V14" s="6">
        <f>SUMIFS('Master Data'!W$6:W$125,'Master Data'!$C$6:$C$125,'[2]District1 - Summary'!$C14,'Master Data'!$E$6:$E$125,'[2]District1 - Summary'!$E14)</f>
        <v>0</v>
      </c>
      <c r="W14" s="6">
        <f>SUMIFS('Master Data'!X$6:X$125,'Master Data'!$C$6:$C$125,'[2]District1 - Summary'!$C14,'Master Data'!$E$6:$E$125,'[2]District1 - Summary'!$E14)</f>
        <v>0</v>
      </c>
      <c r="X14" s="5">
        <f t="shared" si="2"/>
        <v>0</v>
      </c>
      <c r="Y14" s="6">
        <f>SUMIFS('Master Data'!Z$6:Z$125,'Master Data'!$C$6:$C$125,'[2]District1 - Summary'!$C14,'Master Data'!$E$6:$E$125,'[2]District1 - Summary'!$E14)</f>
        <v>0</v>
      </c>
      <c r="Z14" s="6">
        <f>SUMIFS('Master Data'!AA$6:AA$125,'Master Data'!$C$6:$C$125,'[2]District1 - Summary'!$C14,'Master Data'!$E$6:$E$125,'[2]District1 - Summary'!$E14)</f>
        <v>0</v>
      </c>
      <c r="AA14" s="6">
        <f>SUMIFS('Master Data'!AB$6:AB$125,'Master Data'!$C$6:$C$125,'[2]District1 - Summary'!$C14,'Master Data'!$E$6:$E$125,'[2]District1 - Summary'!$E14)</f>
        <v>0</v>
      </c>
      <c r="AB14" s="6">
        <f>SUMIFS('Master Data'!AC$6:AC$125,'Master Data'!$C$6:$C$125,'[2]District1 - Summary'!$C14,'Master Data'!$E$6:$E$125,'[2]District1 - Summary'!$E14)</f>
        <v>0</v>
      </c>
      <c r="AC14" s="6">
        <f>SUMIFS('Master Data'!AD$6:AD$125,'Master Data'!$C$6:$C$125,'[2]District1 - Summary'!$C14,'Master Data'!$E$6:$E$125,'[2]District1 - Summary'!$E14)</f>
        <v>0</v>
      </c>
      <c r="AD14" s="5">
        <f t="shared" si="3"/>
        <v>0</v>
      </c>
      <c r="AE14" s="6">
        <f>SUMIFS('Master Data'!AF$6:AF$125,'Master Data'!$C$6:$C$125,'[2]District1 - Summary'!$C14,'Master Data'!$E$6:$E$125,'[2]District1 - Summary'!$E14)</f>
        <v>0</v>
      </c>
      <c r="AF14" s="6">
        <f>SUMIFS('Master Data'!AG$6:AG$125,'Master Data'!$C$6:$C$125,'[2]District1 - Summary'!$C14,'Master Data'!$E$6:$E$125,'[2]District1 - Summary'!$E14)</f>
        <v>0</v>
      </c>
      <c r="AG14" s="6">
        <f>SUMIFS('Master Data'!AH$6:AH$125,'Master Data'!$C$6:$C$125,'[2]District1 - Summary'!$C14,'Master Data'!$E$6:$E$125,'[2]District1 - Summary'!$E14)</f>
        <v>0</v>
      </c>
      <c r="AH14" s="6">
        <f>SUMIFS('Master Data'!AI$6:AI$125,'Master Data'!$C$6:$C$125,'[2]District1 - Summary'!$C14,'Master Data'!$E$6:$E$125,'[2]District1 - Summary'!$E14)</f>
        <v>0</v>
      </c>
      <c r="AI14" s="6">
        <f>SUMIFS('Master Data'!AJ$6:AJ$125,'Master Data'!$C$6:$C$125,'[2]District1 - Summary'!$C14,'Master Data'!$E$6:$E$125,'[2]District1 - Summary'!$E14)</f>
        <v>0</v>
      </c>
      <c r="AJ14" s="5">
        <f t="shared" si="4"/>
        <v>0</v>
      </c>
      <c r="AK14" s="6">
        <f>SUMIFS('Master Data'!AL$6:AL$125,'Master Data'!$C$6:$C$125,'[2]District1 - Summary'!$C14,'Master Data'!$E$6:$E$125,'[2]District1 - Summary'!$E14)</f>
        <v>0</v>
      </c>
      <c r="AL14" s="6">
        <f>SUMIFS('Master Data'!AM$6:AM$125,'Master Data'!$C$6:$C$125,'[2]District1 - Summary'!$C14,'Master Data'!$E$6:$E$125,'[2]District1 - Summary'!$E14)</f>
        <v>0</v>
      </c>
      <c r="AM14" s="6">
        <f>SUMIFS('Master Data'!AN$6:AN$125,'Master Data'!$C$6:$C$125,'[2]District1 - Summary'!$C14,'Master Data'!$E$6:$E$125,'[2]District1 - Summary'!$E14)</f>
        <v>0</v>
      </c>
      <c r="AN14" s="6">
        <f>SUMIFS('Master Data'!AO$6:AO$125,'Master Data'!$C$6:$C$125,'[2]District1 - Summary'!$C14,'Master Data'!$E$6:$E$125,'[2]District1 - Summary'!$E14)</f>
        <v>0</v>
      </c>
      <c r="AO14" s="6">
        <f>SUMIFS('Master Data'!AP$6:AP$125,'Master Data'!$C$6:$C$125,'[2]District1 - Summary'!$C14,'Master Data'!$E$6:$E$125,'[2]District1 - Summary'!$E14)</f>
        <v>0</v>
      </c>
      <c r="AP14" s="5">
        <f t="shared" si="5"/>
        <v>0</v>
      </c>
      <c r="AQ14" s="6">
        <f t="shared" si="6"/>
        <v>0</v>
      </c>
      <c r="AR14" s="6">
        <f t="shared" si="7"/>
        <v>0</v>
      </c>
      <c r="AS14" s="6">
        <f t="shared" si="8"/>
        <v>0</v>
      </c>
      <c r="AT14" s="6">
        <f t="shared" si="9"/>
        <v>0</v>
      </c>
      <c r="AU14" s="6">
        <f t="shared" si="10"/>
        <v>0</v>
      </c>
      <c r="AV14" s="7">
        <f t="shared" si="11"/>
        <v>0</v>
      </c>
      <c r="AW14" s="73">
        <f>SUMIFS('Master Data'!AX$6:AX$125,'Master Data'!$C$6:$C$125,'[2]District1 - Summary'!$C14,'Master Data'!$E$6:$E$125,'[2]District1 - Summary'!$E14)</f>
        <v>0</v>
      </c>
      <c r="AX14" s="73">
        <f>SUMIFS('Master Data'!AY$6:AY$125,'Master Data'!$C$6:$C$125,'[2]District1 - Summary'!$C14,'Master Data'!$E$6:$E$125,'[2]District1 - Summary'!$E14)</f>
        <v>0</v>
      </c>
      <c r="AY14" s="73">
        <f>SUMIFS('Master Data'!AZ$6:AZ$125,'Master Data'!$C$6:$C$125,'[2]District1 - Summary'!$C14,'Master Data'!$E$6:$E$125,'[2]District1 - Summary'!$E14)</f>
        <v>0</v>
      </c>
      <c r="AZ14" s="73">
        <f>SUMIFS('Master Data'!BA$6:BA$125,'Master Data'!$C$6:$C$125,'[2]District1 - Summary'!$C14,'Master Data'!$E$6:$E$125,'[2]District1 - Summary'!$E14)</f>
        <v>0</v>
      </c>
      <c r="BA14" s="73">
        <f>SUMIFS('Master Data'!BB$6:BB$125,'Master Data'!$C$6:$C$125,'[2]District1 - Summary'!$C14,'Master Data'!$E$6:$E$125,'[2]District1 - Summary'!$E14)</f>
        <v>0</v>
      </c>
      <c r="BB14" s="73">
        <f>SUMIFS('Master Data'!BC$6:BC$125,'Master Data'!$C$6:$C$125,'[2]District1 - Summary'!$C14,'Master Data'!$E$6:$E$125,'[2]District1 - Summary'!$E14)</f>
        <v>0</v>
      </c>
      <c r="BC14" s="10">
        <f>SUMIFS('Master Data'!BD$6:BD$125,'Master Data'!$C$6:$C$125,'[2]District1 - Summary'!$C14,'Master Data'!$E$6:$E$125,'[2]District1 - Summary'!$E14)</f>
        <v>0</v>
      </c>
      <c r="BD14" s="79">
        <f>SUMIFS('Master Data'!BE$6:BE$125,'Master Data'!$C$6:$C$125,'[2]District1 - Summary'!$C14,'Master Data'!$E$6:$E$125,'[2]District1 - Summary'!$E14)</f>
        <v>0</v>
      </c>
      <c r="BE14" s="79">
        <f>SUMIFS('Master Data'!BF$6:BF$125,'Master Data'!$C$6:$C$125,'[2]District1 - Summary'!$C14,'Master Data'!$E$6:$E$125,'[2]District1 - Summary'!$E14)</f>
        <v>0</v>
      </c>
      <c r="BF14" s="79">
        <f>SUMIFS('Master Data'!BG$6:BG$125,'Master Data'!$C$6:$C$125,'[2]District1 - Summary'!$C14,'Master Data'!$E$6:$E$125,'[2]District1 - Summary'!$E14)</f>
        <v>0</v>
      </c>
      <c r="BG14" s="79">
        <f>SUMIFS('Master Data'!BH$6:BH$125,'Master Data'!$C$6:$C$125,'[2]District1 - Summary'!$C14,'Master Data'!$E$6:$E$125,'[2]District1 - Summary'!$E14)</f>
        <v>0</v>
      </c>
      <c r="BH14" s="79">
        <f>SUMIFS('Master Data'!BI$6:BI$125,'Master Data'!$C$6:$C$125,'[2]District1 - Summary'!$C14,'Master Data'!$E$6:$E$125,'[2]District1 - Summary'!$E14)</f>
        <v>0</v>
      </c>
      <c r="BI14" s="79">
        <f>SUMIFS('Master Data'!BJ$6:BJ$125,'Master Data'!$C$6:$C$125,'[2]District1 - Summary'!$C14,'Master Data'!$E$6:$E$125,'[2]District1 - Summary'!$E14)</f>
        <v>0</v>
      </c>
      <c r="BJ14" s="79">
        <f>SUMIFS('Master Data'!BK$6:BK$125,'Master Data'!$C$6:$C$125,'[2]District1 - Summary'!$C14,'Master Data'!$E$6:$E$125,'[2]District1 - Summary'!$E14)</f>
        <v>0</v>
      </c>
      <c r="BK14" s="79">
        <f>SUMIFS('Master Data'!BL$6:BL$125,'Master Data'!$C$6:$C$125,'[2]District1 - Summary'!$C14,'Master Data'!$E$6:$E$125,'[2]District1 - Summary'!$E14)</f>
        <v>0</v>
      </c>
      <c r="BL14" s="12">
        <f t="shared" si="12"/>
        <v>0</v>
      </c>
      <c r="BM14" s="13">
        <f t="shared" si="13"/>
        <v>0</v>
      </c>
      <c r="BN14" s="79">
        <f>SUMIFS('Master Data'!BO$6:BO$125,'Master Data'!$C$6:$C$125,'[2]District1 - Summary'!$C14,'Master Data'!$E$6:$E$125,'[2]District1 - Summary'!$E14)</f>
        <v>0</v>
      </c>
      <c r="BO14" s="79">
        <f>SUMIFS('Master Data'!BP$6:BP$125,'Master Data'!$C$6:$C$125,'[2]District1 - Summary'!$C14,'Master Data'!$E$6:$E$125,'[2]District1 - Summary'!$E14)</f>
        <v>0</v>
      </c>
      <c r="BP14" s="79">
        <f>SUMIFS('Master Data'!BQ$6:BQ$125,'Master Data'!$C$6:$C$125,'[2]District1 - Summary'!$C14,'Master Data'!$E$6:$E$125,'[2]District1 - Summary'!$E14)</f>
        <v>0</v>
      </c>
      <c r="BQ14" s="82">
        <f>COUNTIFS('Master Data'!$C$6:$C$125,'[2]District1 - Summary'!$C14,'Master Data'!$E$6:$E$125,'[2]District1 - Summary'!$E14,'Master Data'!CR$6:CR$125,1)</f>
        <v>0</v>
      </c>
      <c r="BR14" s="82">
        <f>COUNTIFS('Master Data'!$C$6:$C$125,'[2]District1 - Summary'!$C14,'Master Data'!$E$6:$E$125,'[2]District1 - Summary'!$E14,'Master Data'!CS$6:CS$125,1)</f>
        <v>0</v>
      </c>
      <c r="BS14" s="74">
        <f>SUM(BQ14:BR14)/18</f>
        <v>0</v>
      </c>
    </row>
    <row r="15" spans="1:71" ht="15">
      <c r="A15" s="68">
        <v>10</v>
      </c>
      <c r="B15" s="68">
        <v>2019</v>
      </c>
      <c r="C15" s="75" t="str">
        <f>CONCATENATE(B15,"_",A15)</f>
        <v>2019_10</v>
      </c>
      <c r="D15" s="70" t="s">
        <v>98</v>
      </c>
      <c r="E15" s="71" t="s">
        <v>123</v>
      </c>
      <c r="F15" s="72" t="e">
        <f>AVERAGEIFS('Master Data'!$G$6:$G$125,'Master Data'!$C$6:$C$125,'[2]District1 - Summary'!C15,'Master Data'!$E$6:$E$125,'[2]District1 - Summary'!E15,'Master Data'!$G$6:$G$125,"&gt;0")</f>
        <v>#DIV/0!</v>
      </c>
      <c r="G15" s="6">
        <f>SUMIFS('Master Data'!H$6:H$125,'Master Data'!$C$6:$C$125,'[2]District1 - Summary'!$C15,'Master Data'!$E$6:$E$125,'[2]District1 - Summary'!$E15)</f>
        <v>0</v>
      </c>
      <c r="H15" s="6">
        <f>SUMIFS('Master Data'!I$6:I$125,'Master Data'!$C$6:$C$125,'[2]District1 - Summary'!$C15,'Master Data'!$E$6:$E$125,'[2]District1 - Summary'!$E15)</f>
        <v>0</v>
      </c>
      <c r="I15" s="6">
        <f>SUMIFS('Master Data'!J$6:J$125,'Master Data'!$C$6:$C$125,'[2]District1 - Summary'!$C15,'Master Data'!$E$6:$E$125,'[2]District1 - Summary'!$E15)</f>
        <v>0</v>
      </c>
      <c r="J15" s="6">
        <f>SUMIFS('Master Data'!K$6:K$125,'Master Data'!$C$6:$C$125,'[2]District1 - Summary'!$C15,'Master Data'!$E$6:$E$125,'[2]District1 - Summary'!$E15)</f>
        <v>0</v>
      </c>
      <c r="K15" s="6">
        <f>SUMIFS('Master Data'!L$6:L$125,'Master Data'!$C$6:$C$125,'[2]District1 - Summary'!$C15,'Master Data'!$E$6:$E$125,'[2]District1 - Summary'!$E15)</f>
        <v>0</v>
      </c>
      <c r="L15" s="4">
        <f t="shared" si="0"/>
        <v>0</v>
      </c>
      <c r="M15" s="6">
        <f>SUMIFS('Master Data'!N$6:N$125,'Master Data'!$C$6:$C$125,'[2]District1 - Summary'!$C15,'Master Data'!$E$6:$E$125,'[2]District1 - Summary'!$E15)</f>
        <v>0</v>
      </c>
      <c r="N15" s="6">
        <f>SUMIFS('Master Data'!O$6:O$125,'Master Data'!$C$6:$C$125,'[2]District1 - Summary'!$C15,'Master Data'!$E$6:$E$125,'[2]District1 - Summary'!$E15)</f>
        <v>0</v>
      </c>
      <c r="O15" s="6">
        <f>SUMIFS('Master Data'!P$6:P$125,'Master Data'!$C$6:$C$125,'[2]District1 - Summary'!$C15,'Master Data'!$E$6:$E$125,'[2]District1 - Summary'!$E15)</f>
        <v>0</v>
      </c>
      <c r="P15" s="6">
        <f>SUMIFS('Master Data'!Q$6:Q$125,'Master Data'!$C$6:$C$125,'[2]District1 - Summary'!$C15,'Master Data'!$E$6:$E$125,'[2]District1 - Summary'!$E15)</f>
        <v>0</v>
      </c>
      <c r="Q15" s="6">
        <f>SUMIFS('Master Data'!R$6:R$125,'Master Data'!$C$6:$C$125,'[2]District1 - Summary'!$C15,'Master Data'!$E$6:$E$125,'[2]District1 - Summary'!$E15)</f>
        <v>0</v>
      </c>
      <c r="R15" s="5">
        <f t="shared" si="1"/>
        <v>0</v>
      </c>
      <c r="S15" s="6">
        <f>SUMIFS('Master Data'!T$6:T$125,'Master Data'!$C$6:$C$125,'[2]District1 - Summary'!$C15,'Master Data'!$E$6:$E$125,'[2]District1 - Summary'!$E15)</f>
        <v>0</v>
      </c>
      <c r="T15" s="6">
        <f>SUMIFS('Master Data'!U$6:U$125,'Master Data'!$C$6:$C$125,'[2]District1 - Summary'!$C15,'Master Data'!$E$6:$E$125,'[2]District1 - Summary'!$E15)</f>
        <v>0</v>
      </c>
      <c r="U15" s="6">
        <f>SUMIFS('Master Data'!V$6:V$125,'Master Data'!$C$6:$C$125,'[2]District1 - Summary'!$C15,'Master Data'!$E$6:$E$125,'[2]District1 - Summary'!$E15)</f>
        <v>0</v>
      </c>
      <c r="V15" s="6">
        <f>SUMIFS('Master Data'!W$6:W$125,'Master Data'!$C$6:$C$125,'[2]District1 - Summary'!$C15,'Master Data'!$E$6:$E$125,'[2]District1 - Summary'!$E15)</f>
        <v>0</v>
      </c>
      <c r="W15" s="6">
        <f>SUMIFS('Master Data'!X$6:X$125,'Master Data'!$C$6:$C$125,'[2]District1 - Summary'!$C15,'Master Data'!$E$6:$E$125,'[2]District1 - Summary'!$E15)</f>
        <v>0</v>
      </c>
      <c r="X15" s="5">
        <f t="shared" si="2"/>
        <v>0</v>
      </c>
      <c r="Y15" s="6">
        <f>SUMIFS('Master Data'!Z$6:Z$125,'Master Data'!$C$6:$C$125,'[2]District1 - Summary'!$C15,'Master Data'!$E$6:$E$125,'[2]District1 - Summary'!$E15)</f>
        <v>0</v>
      </c>
      <c r="Z15" s="6">
        <f>SUMIFS('Master Data'!AA$6:AA$125,'Master Data'!$C$6:$C$125,'[2]District1 - Summary'!$C15,'Master Data'!$E$6:$E$125,'[2]District1 - Summary'!$E15)</f>
        <v>0</v>
      </c>
      <c r="AA15" s="6">
        <f>SUMIFS('Master Data'!AB$6:AB$125,'Master Data'!$C$6:$C$125,'[2]District1 - Summary'!$C15,'Master Data'!$E$6:$E$125,'[2]District1 - Summary'!$E15)</f>
        <v>0</v>
      </c>
      <c r="AB15" s="6">
        <f>SUMIFS('Master Data'!AC$6:AC$125,'Master Data'!$C$6:$C$125,'[2]District1 - Summary'!$C15,'Master Data'!$E$6:$E$125,'[2]District1 - Summary'!$E15)</f>
        <v>0</v>
      </c>
      <c r="AC15" s="6">
        <f>SUMIFS('Master Data'!AD$6:AD$125,'Master Data'!$C$6:$C$125,'[2]District1 - Summary'!$C15,'Master Data'!$E$6:$E$125,'[2]District1 - Summary'!$E15)</f>
        <v>0</v>
      </c>
      <c r="AD15" s="5">
        <f t="shared" si="3"/>
        <v>0</v>
      </c>
      <c r="AE15" s="6">
        <f>SUMIFS('Master Data'!AF$6:AF$125,'Master Data'!$C$6:$C$125,'[2]District1 - Summary'!$C15,'Master Data'!$E$6:$E$125,'[2]District1 - Summary'!$E15)</f>
        <v>0</v>
      </c>
      <c r="AF15" s="6">
        <f>SUMIFS('Master Data'!AG$6:AG$125,'Master Data'!$C$6:$C$125,'[2]District1 - Summary'!$C15,'Master Data'!$E$6:$E$125,'[2]District1 - Summary'!$E15)</f>
        <v>0</v>
      </c>
      <c r="AG15" s="6">
        <f>SUMIFS('Master Data'!AH$6:AH$125,'Master Data'!$C$6:$C$125,'[2]District1 - Summary'!$C15,'Master Data'!$E$6:$E$125,'[2]District1 - Summary'!$E15)</f>
        <v>0</v>
      </c>
      <c r="AH15" s="6">
        <f>SUMIFS('Master Data'!AI$6:AI$125,'Master Data'!$C$6:$C$125,'[2]District1 - Summary'!$C15,'Master Data'!$E$6:$E$125,'[2]District1 - Summary'!$E15)</f>
        <v>0</v>
      </c>
      <c r="AI15" s="6">
        <f>SUMIFS('Master Data'!AJ$6:AJ$125,'Master Data'!$C$6:$C$125,'[2]District1 - Summary'!$C15,'Master Data'!$E$6:$E$125,'[2]District1 - Summary'!$E15)</f>
        <v>0</v>
      </c>
      <c r="AJ15" s="5">
        <f t="shared" si="4"/>
        <v>0</v>
      </c>
      <c r="AK15" s="6">
        <f>SUMIFS('Master Data'!AL$6:AL$125,'Master Data'!$C$6:$C$125,'[2]District1 - Summary'!$C15,'Master Data'!$E$6:$E$125,'[2]District1 - Summary'!$E15)</f>
        <v>0</v>
      </c>
      <c r="AL15" s="6">
        <f>SUMIFS('Master Data'!AM$6:AM$125,'Master Data'!$C$6:$C$125,'[2]District1 - Summary'!$C15,'Master Data'!$E$6:$E$125,'[2]District1 - Summary'!$E15)</f>
        <v>0</v>
      </c>
      <c r="AM15" s="6">
        <f>SUMIFS('Master Data'!AN$6:AN$125,'Master Data'!$C$6:$C$125,'[2]District1 - Summary'!$C15,'Master Data'!$E$6:$E$125,'[2]District1 - Summary'!$E15)</f>
        <v>0</v>
      </c>
      <c r="AN15" s="6">
        <f>SUMIFS('Master Data'!AO$6:AO$125,'Master Data'!$C$6:$C$125,'[2]District1 - Summary'!$C15,'Master Data'!$E$6:$E$125,'[2]District1 - Summary'!$E15)</f>
        <v>0</v>
      </c>
      <c r="AO15" s="6">
        <f>SUMIFS('Master Data'!AP$6:AP$125,'Master Data'!$C$6:$C$125,'[2]District1 - Summary'!$C15,'Master Data'!$E$6:$E$125,'[2]District1 - Summary'!$E15)</f>
        <v>0</v>
      </c>
      <c r="AP15" s="5">
        <f t="shared" si="5"/>
        <v>0</v>
      </c>
      <c r="AQ15" s="6">
        <f t="shared" si="6"/>
        <v>0</v>
      </c>
      <c r="AR15" s="6">
        <f t="shared" si="7"/>
        <v>0</v>
      </c>
      <c r="AS15" s="6">
        <f t="shared" si="8"/>
        <v>0</v>
      </c>
      <c r="AT15" s="6">
        <f t="shared" si="9"/>
        <v>0</v>
      </c>
      <c r="AU15" s="6">
        <f t="shared" si="10"/>
        <v>0</v>
      </c>
      <c r="AV15" s="7">
        <f t="shared" si="11"/>
        <v>0</v>
      </c>
      <c r="AW15" s="73">
        <f>SUMIFS('Master Data'!AX$6:AX$125,'Master Data'!$C$6:$C$125,'[2]District1 - Summary'!$C15,'Master Data'!$E$6:$E$125,'[2]District1 - Summary'!$E15)</f>
        <v>0</v>
      </c>
      <c r="AX15" s="73">
        <f>SUMIFS('Master Data'!AY$6:AY$125,'Master Data'!$C$6:$C$125,'[2]District1 - Summary'!$C15,'Master Data'!$E$6:$E$125,'[2]District1 - Summary'!$E15)</f>
        <v>0</v>
      </c>
      <c r="AY15" s="73">
        <f>SUMIFS('Master Data'!AZ$6:AZ$125,'Master Data'!$C$6:$C$125,'[2]District1 - Summary'!$C15,'Master Data'!$E$6:$E$125,'[2]District1 - Summary'!$E15)</f>
        <v>0</v>
      </c>
      <c r="AZ15" s="73">
        <f>SUMIFS('Master Data'!BA$6:BA$125,'Master Data'!$C$6:$C$125,'[2]District1 - Summary'!$C15,'Master Data'!$E$6:$E$125,'[2]District1 - Summary'!$E15)</f>
        <v>0</v>
      </c>
      <c r="BA15" s="73">
        <f>SUMIFS('Master Data'!BB$6:BB$125,'Master Data'!$C$6:$C$125,'[2]District1 - Summary'!$C15,'Master Data'!$E$6:$E$125,'[2]District1 - Summary'!$E15)</f>
        <v>0</v>
      </c>
      <c r="BB15" s="73">
        <f>SUMIFS('Master Data'!BC$6:BC$125,'Master Data'!$C$6:$C$125,'[2]District1 - Summary'!$C15,'Master Data'!$E$6:$E$125,'[2]District1 - Summary'!$E15)</f>
        <v>0</v>
      </c>
      <c r="BC15" s="10">
        <f>SUMIFS('Master Data'!BD$6:BD$125,'Master Data'!$C$6:$C$125,'[2]District1 - Summary'!$C15,'Master Data'!$E$6:$E$125,'[2]District1 - Summary'!$E15)</f>
        <v>0</v>
      </c>
      <c r="BD15" s="79">
        <f>SUMIFS('Master Data'!BE$6:BE$125,'Master Data'!$C$6:$C$125,'[2]District1 - Summary'!$C15,'Master Data'!$E$6:$E$125,'[2]District1 - Summary'!$E15)</f>
        <v>0</v>
      </c>
      <c r="BE15" s="79">
        <f>SUMIFS('Master Data'!BF$6:BF$125,'Master Data'!$C$6:$C$125,'[2]District1 - Summary'!$C15,'Master Data'!$E$6:$E$125,'[2]District1 - Summary'!$E15)</f>
        <v>0</v>
      </c>
      <c r="BF15" s="79">
        <f>SUMIFS('Master Data'!BG$6:BG$125,'Master Data'!$C$6:$C$125,'[2]District1 - Summary'!$C15,'Master Data'!$E$6:$E$125,'[2]District1 - Summary'!$E15)</f>
        <v>0</v>
      </c>
      <c r="BG15" s="79">
        <f>SUMIFS('Master Data'!BH$6:BH$125,'Master Data'!$C$6:$C$125,'[2]District1 - Summary'!$C15,'Master Data'!$E$6:$E$125,'[2]District1 - Summary'!$E15)</f>
        <v>0</v>
      </c>
      <c r="BH15" s="79">
        <f>SUMIFS('Master Data'!BI$6:BI$125,'Master Data'!$C$6:$C$125,'[2]District1 - Summary'!$C15,'Master Data'!$E$6:$E$125,'[2]District1 - Summary'!$E15)</f>
        <v>0</v>
      </c>
      <c r="BI15" s="79">
        <f>SUMIFS('Master Data'!BJ$6:BJ$125,'Master Data'!$C$6:$C$125,'[2]District1 - Summary'!$C15,'Master Data'!$E$6:$E$125,'[2]District1 - Summary'!$E15)</f>
        <v>0</v>
      </c>
      <c r="BJ15" s="79">
        <f>SUMIFS('Master Data'!BK$6:BK$125,'Master Data'!$C$6:$C$125,'[2]District1 - Summary'!$C15,'Master Data'!$E$6:$E$125,'[2]District1 - Summary'!$E15)</f>
        <v>0</v>
      </c>
      <c r="BK15" s="79">
        <f>SUMIFS('Master Data'!BL$6:BL$125,'Master Data'!$C$6:$C$125,'[2]District1 - Summary'!$C15,'Master Data'!$E$6:$E$125,'[2]District1 - Summary'!$E15)</f>
        <v>0</v>
      </c>
      <c r="BL15" s="12">
        <f t="shared" si="12"/>
        <v>0</v>
      </c>
      <c r="BM15" s="13">
        <f t="shared" si="13"/>
        <v>0</v>
      </c>
      <c r="BN15" s="79">
        <f>SUMIFS('Master Data'!BO$6:BO$125,'Master Data'!$C$6:$C$125,'[2]District1 - Summary'!$C15,'Master Data'!$E$6:$E$125,'[2]District1 - Summary'!$E15)</f>
        <v>0</v>
      </c>
      <c r="BO15" s="79">
        <f>SUMIFS('Master Data'!BP$6:BP$125,'Master Data'!$C$6:$C$125,'[2]District1 - Summary'!$C15,'Master Data'!$E$6:$E$125,'[2]District1 - Summary'!$E15)</f>
        <v>0</v>
      </c>
      <c r="BP15" s="79">
        <f>SUMIFS('Master Data'!BQ$6:BQ$125,'Master Data'!$C$6:$C$125,'[2]District1 - Summary'!$C15,'Master Data'!$E$6:$E$125,'[2]District1 - Summary'!$E15)</f>
        <v>0</v>
      </c>
      <c r="BQ15" s="82">
        <f>COUNTIFS('Master Data'!$C$6:$C$125,'[2]District1 - Summary'!$C15,'Master Data'!$E$6:$E$125,'[2]District1 - Summary'!$E15,'Master Data'!CR$6:CR$125,1)</f>
        <v>0</v>
      </c>
      <c r="BR15" s="82">
        <f>COUNTIFS('Master Data'!$C$6:$C$125,'[2]District1 - Summary'!$C15,'Master Data'!$E$6:$E$125,'[2]District1 - Summary'!$E15,'Master Data'!CS$6:CS$125,1)</f>
        <v>0</v>
      </c>
      <c r="BS15" s="74">
        <f>SUM(BQ15:BR15)/18</f>
        <v>0</v>
      </c>
    </row>
    <row r="16" spans="1:71" ht="15">
      <c r="A16" s="68">
        <v>11</v>
      </c>
      <c r="B16" s="68">
        <v>2019</v>
      </c>
      <c r="C16" s="75" t="str">
        <f>CONCATENATE(B16,"_",A16)</f>
        <v>2019_11</v>
      </c>
      <c r="D16" s="70" t="s">
        <v>98</v>
      </c>
      <c r="E16" s="71" t="s">
        <v>123</v>
      </c>
      <c r="F16" s="72" t="e">
        <f>AVERAGEIFS('Master Data'!$G$6:$G$125,'Master Data'!$C$6:$C$125,'[2]District1 - Summary'!C16,'Master Data'!$E$6:$E$125,'[2]District1 - Summary'!E16,'Master Data'!$G$6:$G$125,"&gt;0")</f>
        <v>#DIV/0!</v>
      </c>
      <c r="G16" s="6">
        <f>SUMIFS('Master Data'!H$6:H$125,'Master Data'!$C$6:$C$125,'[2]District1 - Summary'!$C16,'Master Data'!$E$6:$E$125,'[2]District1 - Summary'!$E16)</f>
        <v>0</v>
      </c>
      <c r="H16" s="6">
        <f>SUMIFS('Master Data'!I$6:I$125,'Master Data'!$C$6:$C$125,'[2]District1 - Summary'!$C16,'Master Data'!$E$6:$E$125,'[2]District1 - Summary'!$E16)</f>
        <v>0</v>
      </c>
      <c r="I16" s="6">
        <f>SUMIFS('Master Data'!J$6:J$125,'Master Data'!$C$6:$C$125,'[2]District1 - Summary'!$C16,'Master Data'!$E$6:$E$125,'[2]District1 - Summary'!$E16)</f>
        <v>0</v>
      </c>
      <c r="J16" s="6">
        <f>SUMIFS('Master Data'!K$6:K$125,'Master Data'!$C$6:$C$125,'[2]District1 - Summary'!$C16,'Master Data'!$E$6:$E$125,'[2]District1 - Summary'!$E16)</f>
        <v>0</v>
      </c>
      <c r="K16" s="6">
        <f>SUMIFS('Master Data'!L$6:L$125,'Master Data'!$C$6:$C$125,'[2]District1 - Summary'!$C16,'Master Data'!$E$6:$E$125,'[2]District1 - Summary'!$E16)</f>
        <v>0</v>
      </c>
      <c r="L16" s="4">
        <f t="shared" si="0"/>
        <v>0</v>
      </c>
      <c r="M16" s="6">
        <f>SUMIFS('Master Data'!N$6:N$125,'Master Data'!$C$6:$C$125,'[2]District1 - Summary'!$C16,'Master Data'!$E$6:$E$125,'[2]District1 - Summary'!$E16)</f>
        <v>0</v>
      </c>
      <c r="N16" s="6">
        <f>SUMIFS('Master Data'!O$6:O$125,'Master Data'!$C$6:$C$125,'[2]District1 - Summary'!$C16,'Master Data'!$E$6:$E$125,'[2]District1 - Summary'!$E16)</f>
        <v>0</v>
      </c>
      <c r="O16" s="6">
        <f>SUMIFS('Master Data'!P$6:P$125,'Master Data'!$C$6:$C$125,'[2]District1 - Summary'!$C16,'Master Data'!$E$6:$E$125,'[2]District1 - Summary'!$E16)</f>
        <v>0</v>
      </c>
      <c r="P16" s="6">
        <f>SUMIFS('Master Data'!Q$6:Q$125,'Master Data'!$C$6:$C$125,'[2]District1 - Summary'!$C16,'Master Data'!$E$6:$E$125,'[2]District1 - Summary'!$E16)</f>
        <v>0</v>
      </c>
      <c r="Q16" s="6">
        <f>SUMIFS('Master Data'!R$6:R$125,'Master Data'!$C$6:$C$125,'[2]District1 - Summary'!$C16,'Master Data'!$E$6:$E$125,'[2]District1 - Summary'!$E16)</f>
        <v>0</v>
      </c>
      <c r="R16" s="5">
        <f t="shared" si="1"/>
        <v>0</v>
      </c>
      <c r="S16" s="6">
        <f>SUMIFS('Master Data'!T$6:T$125,'Master Data'!$C$6:$C$125,'[2]District1 - Summary'!$C16,'Master Data'!$E$6:$E$125,'[2]District1 - Summary'!$E16)</f>
        <v>0</v>
      </c>
      <c r="T16" s="6">
        <f>SUMIFS('Master Data'!U$6:U$125,'Master Data'!$C$6:$C$125,'[2]District1 - Summary'!$C16,'Master Data'!$E$6:$E$125,'[2]District1 - Summary'!$E16)</f>
        <v>0</v>
      </c>
      <c r="U16" s="6">
        <f>SUMIFS('Master Data'!V$6:V$125,'Master Data'!$C$6:$C$125,'[2]District1 - Summary'!$C16,'Master Data'!$E$6:$E$125,'[2]District1 - Summary'!$E16)</f>
        <v>0</v>
      </c>
      <c r="V16" s="6">
        <f>SUMIFS('Master Data'!W$6:W$125,'Master Data'!$C$6:$C$125,'[2]District1 - Summary'!$C16,'Master Data'!$E$6:$E$125,'[2]District1 - Summary'!$E16)</f>
        <v>0</v>
      </c>
      <c r="W16" s="6">
        <f>SUMIFS('Master Data'!X$6:X$125,'Master Data'!$C$6:$C$125,'[2]District1 - Summary'!$C16,'Master Data'!$E$6:$E$125,'[2]District1 - Summary'!$E16)</f>
        <v>0</v>
      </c>
      <c r="X16" s="5">
        <f t="shared" si="2"/>
        <v>0</v>
      </c>
      <c r="Y16" s="6">
        <f>SUMIFS('Master Data'!Z$6:Z$125,'Master Data'!$C$6:$C$125,'[2]District1 - Summary'!$C16,'Master Data'!$E$6:$E$125,'[2]District1 - Summary'!$E16)</f>
        <v>0</v>
      </c>
      <c r="Z16" s="6">
        <f>SUMIFS('Master Data'!AA$6:AA$125,'Master Data'!$C$6:$C$125,'[2]District1 - Summary'!$C16,'Master Data'!$E$6:$E$125,'[2]District1 - Summary'!$E16)</f>
        <v>0</v>
      </c>
      <c r="AA16" s="6">
        <f>SUMIFS('Master Data'!AB$6:AB$125,'Master Data'!$C$6:$C$125,'[2]District1 - Summary'!$C16,'Master Data'!$E$6:$E$125,'[2]District1 - Summary'!$E16)</f>
        <v>0</v>
      </c>
      <c r="AB16" s="6">
        <f>SUMIFS('Master Data'!AC$6:AC$125,'Master Data'!$C$6:$C$125,'[2]District1 - Summary'!$C16,'Master Data'!$E$6:$E$125,'[2]District1 - Summary'!$E16)</f>
        <v>0</v>
      </c>
      <c r="AC16" s="6">
        <f>SUMIFS('Master Data'!AD$6:AD$125,'Master Data'!$C$6:$C$125,'[2]District1 - Summary'!$C16,'Master Data'!$E$6:$E$125,'[2]District1 - Summary'!$E16)</f>
        <v>0</v>
      </c>
      <c r="AD16" s="5">
        <f t="shared" si="3"/>
        <v>0</v>
      </c>
      <c r="AE16" s="6">
        <f>SUMIFS('Master Data'!AF$6:AF$125,'Master Data'!$C$6:$C$125,'[2]District1 - Summary'!$C16,'Master Data'!$E$6:$E$125,'[2]District1 - Summary'!$E16)</f>
        <v>0</v>
      </c>
      <c r="AF16" s="6">
        <f>SUMIFS('Master Data'!AG$6:AG$125,'Master Data'!$C$6:$C$125,'[2]District1 - Summary'!$C16,'Master Data'!$E$6:$E$125,'[2]District1 - Summary'!$E16)</f>
        <v>0</v>
      </c>
      <c r="AG16" s="6">
        <f>SUMIFS('Master Data'!AH$6:AH$125,'Master Data'!$C$6:$C$125,'[2]District1 - Summary'!$C16,'Master Data'!$E$6:$E$125,'[2]District1 - Summary'!$E16)</f>
        <v>0</v>
      </c>
      <c r="AH16" s="6">
        <f>SUMIFS('Master Data'!AI$6:AI$125,'Master Data'!$C$6:$C$125,'[2]District1 - Summary'!$C16,'Master Data'!$E$6:$E$125,'[2]District1 - Summary'!$E16)</f>
        <v>0</v>
      </c>
      <c r="AI16" s="6">
        <f>SUMIFS('Master Data'!AJ$6:AJ$125,'Master Data'!$C$6:$C$125,'[2]District1 - Summary'!$C16,'Master Data'!$E$6:$E$125,'[2]District1 - Summary'!$E16)</f>
        <v>0</v>
      </c>
      <c r="AJ16" s="5">
        <f t="shared" si="4"/>
        <v>0</v>
      </c>
      <c r="AK16" s="6">
        <f>SUMIFS('Master Data'!AL$6:AL$125,'Master Data'!$C$6:$C$125,'[2]District1 - Summary'!$C16,'Master Data'!$E$6:$E$125,'[2]District1 - Summary'!$E16)</f>
        <v>0</v>
      </c>
      <c r="AL16" s="6">
        <f>SUMIFS('Master Data'!AM$6:AM$125,'Master Data'!$C$6:$C$125,'[2]District1 - Summary'!$C16,'Master Data'!$E$6:$E$125,'[2]District1 - Summary'!$E16)</f>
        <v>0</v>
      </c>
      <c r="AM16" s="6">
        <f>SUMIFS('Master Data'!AN$6:AN$125,'Master Data'!$C$6:$C$125,'[2]District1 - Summary'!$C16,'Master Data'!$E$6:$E$125,'[2]District1 - Summary'!$E16)</f>
        <v>0</v>
      </c>
      <c r="AN16" s="6">
        <f>SUMIFS('Master Data'!AO$6:AO$125,'Master Data'!$C$6:$C$125,'[2]District1 - Summary'!$C16,'Master Data'!$E$6:$E$125,'[2]District1 - Summary'!$E16)</f>
        <v>0</v>
      </c>
      <c r="AO16" s="6">
        <f>SUMIFS('Master Data'!AP$6:AP$125,'Master Data'!$C$6:$C$125,'[2]District1 - Summary'!$C16,'Master Data'!$E$6:$E$125,'[2]District1 - Summary'!$E16)</f>
        <v>0</v>
      </c>
      <c r="AP16" s="5">
        <f t="shared" si="5"/>
        <v>0</v>
      </c>
      <c r="AQ16" s="6">
        <f t="shared" si="6"/>
        <v>0</v>
      </c>
      <c r="AR16" s="6">
        <f t="shared" si="7"/>
        <v>0</v>
      </c>
      <c r="AS16" s="6">
        <f t="shared" si="8"/>
        <v>0</v>
      </c>
      <c r="AT16" s="6">
        <f t="shared" si="9"/>
        <v>0</v>
      </c>
      <c r="AU16" s="6">
        <f t="shared" si="10"/>
        <v>0</v>
      </c>
      <c r="AV16" s="7">
        <f t="shared" si="11"/>
        <v>0</v>
      </c>
      <c r="AW16" s="73">
        <f>SUMIFS('Master Data'!AX$6:AX$125,'Master Data'!$C$6:$C$125,'[2]District1 - Summary'!$C16,'Master Data'!$E$6:$E$125,'[2]District1 - Summary'!$E16)</f>
        <v>0</v>
      </c>
      <c r="AX16" s="73">
        <f>SUMIFS('Master Data'!AY$6:AY$125,'Master Data'!$C$6:$C$125,'[2]District1 - Summary'!$C16,'Master Data'!$E$6:$E$125,'[2]District1 - Summary'!$E16)</f>
        <v>0</v>
      </c>
      <c r="AY16" s="73">
        <f>SUMIFS('Master Data'!AZ$6:AZ$125,'Master Data'!$C$6:$C$125,'[2]District1 - Summary'!$C16,'Master Data'!$E$6:$E$125,'[2]District1 - Summary'!$E16)</f>
        <v>0</v>
      </c>
      <c r="AZ16" s="73">
        <f>SUMIFS('Master Data'!BA$6:BA$125,'Master Data'!$C$6:$C$125,'[2]District1 - Summary'!$C16,'Master Data'!$E$6:$E$125,'[2]District1 - Summary'!$E16)</f>
        <v>0</v>
      </c>
      <c r="BA16" s="73">
        <f>SUMIFS('Master Data'!BB$6:BB$125,'Master Data'!$C$6:$C$125,'[2]District1 - Summary'!$C16,'Master Data'!$E$6:$E$125,'[2]District1 - Summary'!$E16)</f>
        <v>0</v>
      </c>
      <c r="BB16" s="73">
        <f>SUMIFS('Master Data'!BC$6:BC$125,'Master Data'!$C$6:$C$125,'[2]District1 - Summary'!$C16,'Master Data'!$E$6:$E$125,'[2]District1 - Summary'!$E16)</f>
        <v>0</v>
      </c>
      <c r="BC16" s="10">
        <f>SUMIFS('Master Data'!BD$6:BD$125,'Master Data'!$C$6:$C$125,'[2]District1 - Summary'!$C16,'Master Data'!$E$6:$E$125,'[2]District1 - Summary'!$E16)</f>
        <v>0</v>
      </c>
      <c r="BD16" s="79">
        <f>SUMIFS('Master Data'!BE$6:BE$125,'Master Data'!$C$6:$C$125,'[2]District1 - Summary'!$C16,'Master Data'!$E$6:$E$125,'[2]District1 - Summary'!$E16)</f>
        <v>0</v>
      </c>
      <c r="BE16" s="79">
        <f>SUMIFS('Master Data'!BF$6:BF$125,'Master Data'!$C$6:$C$125,'[2]District1 - Summary'!$C16,'Master Data'!$E$6:$E$125,'[2]District1 - Summary'!$E16)</f>
        <v>0</v>
      </c>
      <c r="BF16" s="79">
        <f>SUMIFS('Master Data'!BG$6:BG$125,'Master Data'!$C$6:$C$125,'[2]District1 - Summary'!$C16,'Master Data'!$E$6:$E$125,'[2]District1 - Summary'!$E16)</f>
        <v>0</v>
      </c>
      <c r="BG16" s="79">
        <f>SUMIFS('Master Data'!BH$6:BH$125,'Master Data'!$C$6:$C$125,'[2]District1 - Summary'!$C16,'Master Data'!$E$6:$E$125,'[2]District1 - Summary'!$E16)</f>
        <v>0</v>
      </c>
      <c r="BH16" s="79">
        <f>SUMIFS('Master Data'!BI$6:BI$125,'Master Data'!$C$6:$C$125,'[2]District1 - Summary'!$C16,'Master Data'!$E$6:$E$125,'[2]District1 - Summary'!$E16)</f>
        <v>0</v>
      </c>
      <c r="BI16" s="79">
        <f>SUMIFS('Master Data'!BJ$6:BJ$125,'Master Data'!$C$6:$C$125,'[2]District1 - Summary'!$C16,'Master Data'!$E$6:$E$125,'[2]District1 - Summary'!$E16)</f>
        <v>0</v>
      </c>
      <c r="BJ16" s="79">
        <f>SUMIFS('Master Data'!BK$6:BK$125,'Master Data'!$C$6:$C$125,'[2]District1 - Summary'!$C16,'Master Data'!$E$6:$E$125,'[2]District1 - Summary'!$E16)</f>
        <v>0</v>
      </c>
      <c r="BK16" s="79">
        <f>SUMIFS('Master Data'!BL$6:BL$125,'Master Data'!$C$6:$C$125,'[2]District1 - Summary'!$C16,'Master Data'!$E$6:$E$125,'[2]District1 - Summary'!$E16)</f>
        <v>0</v>
      </c>
      <c r="BL16" s="12">
        <f t="shared" si="12"/>
        <v>0</v>
      </c>
      <c r="BM16" s="13">
        <f t="shared" si="13"/>
        <v>0</v>
      </c>
      <c r="BN16" s="79">
        <f>SUMIFS('Master Data'!BO$6:BO$125,'Master Data'!$C$6:$C$125,'[2]District1 - Summary'!$C16,'Master Data'!$E$6:$E$125,'[2]District1 - Summary'!$E16)</f>
        <v>0</v>
      </c>
      <c r="BO16" s="79">
        <f>SUMIFS('Master Data'!BP$6:BP$125,'Master Data'!$C$6:$C$125,'[2]District1 - Summary'!$C16,'Master Data'!$E$6:$E$125,'[2]District1 - Summary'!$E16)</f>
        <v>0</v>
      </c>
      <c r="BP16" s="79">
        <f>SUMIFS('Master Data'!BQ$6:BQ$125,'Master Data'!$C$6:$C$125,'[2]District1 - Summary'!$C16,'Master Data'!$E$6:$E$125,'[2]District1 - Summary'!$E16)</f>
        <v>0</v>
      </c>
      <c r="BQ16" s="82">
        <f>COUNTIFS('Master Data'!$C$6:$C$125,'[2]District1 - Summary'!$C16,'Master Data'!$E$6:$E$125,'[2]District1 - Summary'!$E16,'Master Data'!CR$6:CR$125,1)</f>
        <v>0</v>
      </c>
      <c r="BR16" s="82">
        <f>COUNTIFS('Master Data'!$C$6:$C$125,'[2]District1 - Summary'!$C16,'Master Data'!$E$6:$E$125,'[2]District1 - Summary'!$E16,'Master Data'!CS$6:CS$125,1)</f>
        <v>0</v>
      </c>
      <c r="BS16" s="74">
        <f>SUM(BQ16:BR16)/18</f>
        <v>0</v>
      </c>
    </row>
    <row r="17" spans="1:71" ht="15">
      <c r="A17" s="76">
        <v>12</v>
      </c>
      <c r="B17" s="68">
        <v>2019</v>
      </c>
      <c r="C17" s="75" t="str">
        <f>CONCATENATE(B17,"_",A17)</f>
        <v>2019_12</v>
      </c>
      <c r="D17" s="70" t="s">
        <v>98</v>
      </c>
      <c r="E17" s="71" t="s">
        <v>123</v>
      </c>
      <c r="F17" s="72" t="e">
        <f>AVERAGEIFS('Master Data'!$G$6:$G$125,'Master Data'!$C$6:$C$125,'[2]District1 - Summary'!C17,'Master Data'!$E$6:$E$125,'[2]District1 - Summary'!E17,'Master Data'!$G$6:$G$125,"&gt;0")</f>
        <v>#DIV/0!</v>
      </c>
      <c r="G17" s="6">
        <f>SUMIFS('Master Data'!H$6:H$125,'Master Data'!$C$6:$C$125,'[2]District1 - Summary'!$C17,'Master Data'!$E$6:$E$125,'[2]District1 - Summary'!$E17)</f>
        <v>0</v>
      </c>
      <c r="H17" s="6">
        <f>SUMIFS('Master Data'!I$6:I$125,'Master Data'!$C$6:$C$125,'[2]District1 - Summary'!$C17,'Master Data'!$E$6:$E$125,'[2]District1 - Summary'!$E17)</f>
        <v>0</v>
      </c>
      <c r="I17" s="6">
        <f>SUMIFS('Master Data'!J$6:J$125,'Master Data'!$C$6:$C$125,'[2]District1 - Summary'!$C17,'Master Data'!$E$6:$E$125,'[2]District1 - Summary'!$E17)</f>
        <v>0</v>
      </c>
      <c r="J17" s="6">
        <f>SUMIFS('Master Data'!K$6:K$125,'Master Data'!$C$6:$C$125,'[2]District1 - Summary'!$C17,'Master Data'!$E$6:$E$125,'[2]District1 - Summary'!$E17)</f>
        <v>0</v>
      </c>
      <c r="K17" s="6">
        <f>SUMIFS('Master Data'!L$6:L$125,'Master Data'!$C$6:$C$125,'[2]District1 - Summary'!$C17,'Master Data'!$E$6:$E$125,'[2]District1 - Summary'!$E17)</f>
        <v>0</v>
      </c>
      <c r="L17" s="4">
        <f t="shared" si="0"/>
        <v>0</v>
      </c>
      <c r="M17" s="6">
        <f>SUMIFS('Master Data'!N$6:N$125,'Master Data'!$C$6:$C$125,'[2]District1 - Summary'!$C17,'Master Data'!$E$6:$E$125,'[2]District1 - Summary'!$E17)</f>
        <v>0</v>
      </c>
      <c r="N17" s="6">
        <f>SUMIFS('Master Data'!O$6:O$125,'Master Data'!$C$6:$C$125,'[2]District1 - Summary'!$C17,'Master Data'!$E$6:$E$125,'[2]District1 - Summary'!$E17)</f>
        <v>0</v>
      </c>
      <c r="O17" s="6">
        <f>SUMIFS('Master Data'!P$6:P$125,'Master Data'!$C$6:$C$125,'[2]District1 - Summary'!$C17,'Master Data'!$E$6:$E$125,'[2]District1 - Summary'!$E17)</f>
        <v>0</v>
      </c>
      <c r="P17" s="6">
        <f>SUMIFS('Master Data'!Q$6:Q$125,'Master Data'!$C$6:$C$125,'[2]District1 - Summary'!$C17,'Master Data'!$E$6:$E$125,'[2]District1 - Summary'!$E17)</f>
        <v>0</v>
      </c>
      <c r="Q17" s="6">
        <f>SUMIFS('Master Data'!R$6:R$125,'Master Data'!$C$6:$C$125,'[2]District1 - Summary'!$C17,'Master Data'!$E$6:$E$125,'[2]District1 - Summary'!$E17)</f>
        <v>0</v>
      </c>
      <c r="R17" s="5">
        <f t="shared" si="1"/>
        <v>0</v>
      </c>
      <c r="S17" s="6">
        <f>SUMIFS('Master Data'!T$6:T$125,'Master Data'!$C$6:$C$125,'[2]District1 - Summary'!$C17,'Master Data'!$E$6:$E$125,'[2]District1 - Summary'!$E17)</f>
        <v>0</v>
      </c>
      <c r="T17" s="6">
        <f>SUMIFS('Master Data'!U$6:U$125,'Master Data'!$C$6:$C$125,'[2]District1 - Summary'!$C17,'Master Data'!$E$6:$E$125,'[2]District1 - Summary'!$E17)</f>
        <v>0</v>
      </c>
      <c r="U17" s="6">
        <f>SUMIFS('Master Data'!V$6:V$125,'Master Data'!$C$6:$C$125,'[2]District1 - Summary'!$C17,'Master Data'!$E$6:$E$125,'[2]District1 - Summary'!$E17)</f>
        <v>0</v>
      </c>
      <c r="V17" s="6">
        <f>SUMIFS('Master Data'!W$6:W$125,'Master Data'!$C$6:$C$125,'[2]District1 - Summary'!$C17,'Master Data'!$E$6:$E$125,'[2]District1 - Summary'!$E17)</f>
        <v>0</v>
      </c>
      <c r="W17" s="6">
        <f>SUMIFS('Master Data'!X$6:X$125,'Master Data'!$C$6:$C$125,'[2]District1 - Summary'!$C17,'Master Data'!$E$6:$E$125,'[2]District1 - Summary'!$E17)</f>
        <v>0</v>
      </c>
      <c r="X17" s="5">
        <f t="shared" si="2"/>
        <v>0</v>
      </c>
      <c r="Y17" s="6">
        <f>SUMIFS('Master Data'!Z$6:Z$125,'Master Data'!$C$6:$C$125,'[2]District1 - Summary'!$C17,'Master Data'!$E$6:$E$125,'[2]District1 - Summary'!$E17)</f>
        <v>0</v>
      </c>
      <c r="Z17" s="6">
        <f>SUMIFS('Master Data'!AA$6:AA$125,'Master Data'!$C$6:$C$125,'[2]District1 - Summary'!$C17,'Master Data'!$E$6:$E$125,'[2]District1 - Summary'!$E17)</f>
        <v>0</v>
      </c>
      <c r="AA17" s="6">
        <f>SUMIFS('Master Data'!AB$6:AB$125,'Master Data'!$C$6:$C$125,'[2]District1 - Summary'!$C17,'Master Data'!$E$6:$E$125,'[2]District1 - Summary'!$E17)</f>
        <v>0</v>
      </c>
      <c r="AB17" s="6">
        <f>SUMIFS('Master Data'!AC$6:AC$125,'Master Data'!$C$6:$C$125,'[2]District1 - Summary'!$C17,'Master Data'!$E$6:$E$125,'[2]District1 - Summary'!$E17)</f>
        <v>0</v>
      </c>
      <c r="AC17" s="6">
        <f>SUMIFS('Master Data'!AD$6:AD$125,'Master Data'!$C$6:$C$125,'[2]District1 - Summary'!$C17,'Master Data'!$E$6:$E$125,'[2]District1 - Summary'!$E17)</f>
        <v>0</v>
      </c>
      <c r="AD17" s="5">
        <f t="shared" si="3"/>
        <v>0</v>
      </c>
      <c r="AE17" s="6">
        <f>SUMIFS('Master Data'!AF$6:AF$125,'Master Data'!$C$6:$C$125,'[2]District1 - Summary'!$C17,'Master Data'!$E$6:$E$125,'[2]District1 - Summary'!$E17)</f>
        <v>0</v>
      </c>
      <c r="AF17" s="6">
        <f>SUMIFS('Master Data'!AG$6:AG$125,'Master Data'!$C$6:$C$125,'[2]District1 - Summary'!$C17,'Master Data'!$E$6:$E$125,'[2]District1 - Summary'!$E17)</f>
        <v>0</v>
      </c>
      <c r="AG17" s="6">
        <f>SUMIFS('Master Data'!AH$6:AH$125,'Master Data'!$C$6:$C$125,'[2]District1 - Summary'!$C17,'Master Data'!$E$6:$E$125,'[2]District1 - Summary'!$E17)</f>
        <v>0</v>
      </c>
      <c r="AH17" s="6">
        <f>SUMIFS('Master Data'!AI$6:AI$125,'Master Data'!$C$6:$C$125,'[2]District1 - Summary'!$C17,'Master Data'!$E$6:$E$125,'[2]District1 - Summary'!$E17)</f>
        <v>0</v>
      </c>
      <c r="AI17" s="6">
        <f>SUMIFS('Master Data'!AJ$6:AJ$125,'Master Data'!$C$6:$C$125,'[2]District1 - Summary'!$C17,'Master Data'!$E$6:$E$125,'[2]District1 - Summary'!$E17)</f>
        <v>0</v>
      </c>
      <c r="AJ17" s="5">
        <f t="shared" si="4"/>
        <v>0</v>
      </c>
      <c r="AK17" s="6">
        <f>SUMIFS('Master Data'!AL$6:AL$125,'Master Data'!$C$6:$C$125,'[2]District1 - Summary'!$C17,'Master Data'!$E$6:$E$125,'[2]District1 - Summary'!$E17)</f>
        <v>0</v>
      </c>
      <c r="AL17" s="6">
        <f>SUMIFS('Master Data'!AM$6:AM$125,'Master Data'!$C$6:$C$125,'[2]District1 - Summary'!$C17,'Master Data'!$E$6:$E$125,'[2]District1 - Summary'!$E17)</f>
        <v>0</v>
      </c>
      <c r="AM17" s="6">
        <f>SUMIFS('Master Data'!AN$6:AN$125,'Master Data'!$C$6:$C$125,'[2]District1 - Summary'!$C17,'Master Data'!$E$6:$E$125,'[2]District1 - Summary'!$E17)</f>
        <v>0</v>
      </c>
      <c r="AN17" s="6">
        <f>SUMIFS('Master Data'!AO$6:AO$125,'Master Data'!$C$6:$C$125,'[2]District1 - Summary'!$C17,'Master Data'!$E$6:$E$125,'[2]District1 - Summary'!$E17)</f>
        <v>0</v>
      </c>
      <c r="AO17" s="6">
        <f>SUMIFS('Master Data'!AP$6:AP$125,'Master Data'!$C$6:$C$125,'[2]District1 - Summary'!$C17,'Master Data'!$E$6:$E$125,'[2]District1 - Summary'!$E17)</f>
        <v>0</v>
      </c>
      <c r="AP17" s="5">
        <f t="shared" si="5"/>
        <v>0</v>
      </c>
      <c r="AQ17" s="6">
        <f t="shared" si="6"/>
        <v>0</v>
      </c>
      <c r="AR17" s="6">
        <f t="shared" si="7"/>
        <v>0</v>
      </c>
      <c r="AS17" s="6">
        <f t="shared" si="8"/>
        <v>0</v>
      </c>
      <c r="AT17" s="6">
        <f t="shared" si="9"/>
        <v>0</v>
      </c>
      <c r="AU17" s="6">
        <f t="shared" si="10"/>
        <v>0</v>
      </c>
      <c r="AV17" s="7">
        <f t="shared" si="11"/>
        <v>0</v>
      </c>
      <c r="AW17" s="73">
        <f>SUMIFS('Master Data'!AX$6:AX$125,'Master Data'!$C$6:$C$125,'[2]District1 - Summary'!$C17,'Master Data'!$E$6:$E$125,'[2]District1 - Summary'!$E17)</f>
        <v>0</v>
      </c>
      <c r="AX17" s="73">
        <f>SUMIFS('Master Data'!AY$6:AY$125,'Master Data'!$C$6:$C$125,'[2]District1 - Summary'!$C17,'Master Data'!$E$6:$E$125,'[2]District1 - Summary'!$E17)</f>
        <v>0</v>
      </c>
      <c r="AY17" s="73">
        <f>SUMIFS('Master Data'!AZ$6:AZ$125,'Master Data'!$C$6:$C$125,'[2]District1 - Summary'!$C17,'Master Data'!$E$6:$E$125,'[2]District1 - Summary'!$E17)</f>
        <v>0</v>
      </c>
      <c r="AZ17" s="73">
        <f>SUMIFS('Master Data'!BA$6:BA$125,'Master Data'!$C$6:$C$125,'[2]District1 - Summary'!$C17,'Master Data'!$E$6:$E$125,'[2]District1 - Summary'!$E17)</f>
        <v>0</v>
      </c>
      <c r="BA17" s="73">
        <f>SUMIFS('Master Data'!BB$6:BB$125,'Master Data'!$C$6:$C$125,'[2]District1 - Summary'!$C17,'Master Data'!$E$6:$E$125,'[2]District1 - Summary'!$E17)</f>
        <v>0</v>
      </c>
      <c r="BB17" s="73">
        <f>SUMIFS('Master Data'!BC$6:BC$125,'Master Data'!$C$6:$C$125,'[2]District1 - Summary'!$C17,'Master Data'!$E$6:$E$125,'[2]District1 - Summary'!$E17)</f>
        <v>0</v>
      </c>
      <c r="BC17" s="10">
        <f>SUMIFS('Master Data'!BD$6:BD$125,'Master Data'!$C$6:$C$125,'[2]District1 - Summary'!$C17,'Master Data'!$E$6:$E$125,'[2]District1 - Summary'!$E17)</f>
        <v>0</v>
      </c>
      <c r="BD17" s="79">
        <f>SUMIFS('Master Data'!BE$6:BE$125,'Master Data'!$C$6:$C$125,'[2]District1 - Summary'!$C17,'Master Data'!$E$6:$E$125,'[2]District1 - Summary'!$E17)</f>
        <v>0</v>
      </c>
      <c r="BE17" s="79">
        <f>SUMIFS('Master Data'!BF$6:BF$125,'Master Data'!$C$6:$C$125,'[2]District1 - Summary'!$C17,'Master Data'!$E$6:$E$125,'[2]District1 - Summary'!$E17)</f>
        <v>0</v>
      </c>
      <c r="BF17" s="79">
        <f>SUMIFS('Master Data'!BG$6:BG$125,'Master Data'!$C$6:$C$125,'[2]District1 - Summary'!$C17,'Master Data'!$E$6:$E$125,'[2]District1 - Summary'!$E17)</f>
        <v>0</v>
      </c>
      <c r="BG17" s="79">
        <f>SUMIFS('Master Data'!BH$6:BH$125,'Master Data'!$C$6:$C$125,'[2]District1 - Summary'!$C17,'Master Data'!$E$6:$E$125,'[2]District1 - Summary'!$E17)</f>
        <v>0</v>
      </c>
      <c r="BH17" s="79">
        <f>SUMIFS('Master Data'!BI$6:BI$125,'Master Data'!$C$6:$C$125,'[2]District1 - Summary'!$C17,'Master Data'!$E$6:$E$125,'[2]District1 - Summary'!$E17)</f>
        <v>0</v>
      </c>
      <c r="BI17" s="79">
        <f>SUMIFS('Master Data'!BJ$6:BJ$125,'Master Data'!$C$6:$C$125,'[2]District1 - Summary'!$C17,'Master Data'!$E$6:$E$125,'[2]District1 - Summary'!$E17)</f>
        <v>0</v>
      </c>
      <c r="BJ17" s="79">
        <f>SUMIFS('Master Data'!BK$6:BK$125,'Master Data'!$C$6:$C$125,'[2]District1 - Summary'!$C17,'Master Data'!$E$6:$E$125,'[2]District1 - Summary'!$E17)</f>
        <v>0</v>
      </c>
      <c r="BK17" s="79">
        <f>SUMIFS('Master Data'!BL$6:BL$125,'Master Data'!$C$6:$C$125,'[2]District1 - Summary'!$C17,'Master Data'!$E$6:$E$125,'[2]District1 - Summary'!$E17)</f>
        <v>0</v>
      </c>
      <c r="BL17" s="12">
        <f t="shared" si="12"/>
        <v>0</v>
      </c>
      <c r="BM17" s="13">
        <f t="shared" si="13"/>
        <v>0</v>
      </c>
      <c r="BN17" s="79">
        <f>SUMIFS('Master Data'!BO$6:BO$125,'Master Data'!$C$6:$C$125,'[2]District1 - Summary'!$C17,'Master Data'!$E$6:$E$125,'[2]District1 - Summary'!$E17)</f>
        <v>0</v>
      </c>
      <c r="BO17" s="79">
        <f>SUMIFS('Master Data'!BP$6:BP$125,'Master Data'!$C$6:$C$125,'[2]District1 - Summary'!$C17,'Master Data'!$E$6:$E$125,'[2]District1 - Summary'!$E17)</f>
        <v>0</v>
      </c>
      <c r="BP17" s="79">
        <f>SUMIFS('Master Data'!BQ$6:BQ$125,'Master Data'!$C$6:$C$125,'[2]District1 - Summary'!$C17,'Master Data'!$E$6:$E$125,'[2]District1 - Summary'!$E17)</f>
        <v>0</v>
      </c>
      <c r="BQ17" s="82">
        <f>COUNTIFS('Master Data'!$C$6:$C$125,'[2]District1 - Summary'!$C17,'Master Data'!$E$6:$E$125,'[2]District1 - Summary'!$E17,'Master Data'!CR$6:CR$125,1)</f>
        <v>0</v>
      </c>
      <c r="BR17" s="82">
        <f>COUNTIFS('Master Data'!$C$6:$C$125,'[2]District1 - Summary'!$C17,'Master Data'!$E$6:$E$125,'[2]District1 - Summary'!$E17,'Master Data'!CS$6:CS$125,1)</f>
        <v>0</v>
      </c>
      <c r="BS17" s="74">
        <f>SUM(BQ17:BR17)/18</f>
        <v>0</v>
      </c>
    </row>
    <row r="18" spans="49:54" ht="15">
      <c r="AW18"/>
      <c r="AX18"/>
      <c r="AY18"/>
      <c r="AZ18"/>
      <c r="BA18"/>
      <c r="BB18"/>
    </row>
    <row r="19" spans="49:54" ht="15">
      <c r="AW19"/>
      <c r="AX19"/>
      <c r="AY19"/>
      <c r="AZ19"/>
      <c r="BA19"/>
      <c r="BB19"/>
    </row>
    <row r="20" spans="49:54" ht="15">
      <c r="AW20"/>
      <c r="AX20"/>
      <c r="AY20"/>
      <c r="AZ20"/>
      <c r="BA20"/>
      <c r="BB20"/>
    </row>
    <row r="21" ht="14.25"/>
    <row r="22" ht="14.25"/>
    <row r="23" ht="14.25"/>
    <row r="24" ht="14.25">
      <c r="BR24" s="1" t="s">
        <v>99</v>
      </c>
    </row>
  </sheetData>
  <mergeCells count="29">
    <mergeCell ref="BP1:BP2"/>
    <mergeCell ref="A2:A4"/>
    <mergeCell ref="B2:B4"/>
    <mergeCell ref="C2:C4"/>
    <mergeCell ref="D2:D4"/>
    <mergeCell ref="E2:E4"/>
    <mergeCell ref="A1:E1"/>
    <mergeCell ref="F1:F4"/>
    <mergeCell ref="BC3:BC4"/>
    <mergeCell ref="BF3:BF4"/>
    <mergeCell ref="BQ1:BS2"/>
    <mergeCell ref="G3:AP3"/>
    <mergeCell ref="AQ3:AV3"/>
    <mergeCell ref="AW3:AW4"/>
    <mergeCell ref="AX3:AX4"/>
    <mergeCell ref="AY3:AY4"/>
    <mergeCell ref="AZ3:AZ4"/>
    <mergeCell ref="BA3:BA4"/>
    <mergeCell ref="BB3:BB4"/>
    <mergeCell ref="G1:BB2"/>
    <mergeCell ref="BC1:BC2"/>
    <mergeCell ref="BD1:BM2"/>
    <mergeCell ref="BN1:BO2"/>
    <mergeCell ref="BD3:BD4"/>
    <mergeCell ref="BE3:BE4"/>
    <mergeCell ref="BG3:BK3"/>
    <mergeCell ref="BL3:BM3"/>
    <mergeCell ref="BN3:BN4"/>
    <mergeCell ref="BO3:BO4"/>
  </mergeCells>
  <conditionalFormatting sqref="BS6:BS17">
    <cfRule type="cellIs" priority="10" dxfId="1" operator="greaterThan">
      <formula>0</formula>
    </cfRule>
  </conditionalFormatting>
  <conditionalFormatting sqref="BQ6:BQ17">
    <cfRule type="cellIs" priority="8" dxfId="20" operator="greaterThan">
      <formula>0</formula>
    </cfRule>
  </conditionalFormatting>
  <conditionalFormatting sqref="BR6:BR17">
    <cfRule type="cellIs" priority="7" dxfId="20" operator="greaterThan">
      <formula>0</formula>
    </cfRule>
  </conditionalFormatting>
  <dataValidations count="1">
    <dataValidation allowBlank="1" showInputMessage="1" showErrorMessage="1" errorTitle="Invalid Entry" error="Must be a number between 1 and 10." sqref="F6:F17"/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491-561B-4CD4-BC02-02A083012319}">
  <sheetPr>
    <tabColor theme="0" tint="-0.24997000396251678"/>
  </sheetPr>
  <dimension ref="A1:BS18"/>
  <sheetViews>
    <sheetView workbookViewId="0" topLeftCell="BE1">
      <selection activeCell="BN5" sqref="BN5"/>
    </sheetView>
  </sheetViews>
  <sheetFormatPr defaultColWidth="9.140625" defaultRowHeight="15"/>
  <cols>
    <col min="1" max="54" width="9.140625" style="51" customWidth="1"/>
    <col min="55" max="55" width="13.421875" style="51" customWidth="1"/>
    <col min="56" max="65" width="9.140625" style="51" customWidth="1"/>
    <col min="66" max="66" width="17.140625" style="51" customWidth="1"/>
    <col min="67" max="67" width="17.8515625" style="51" customWidth="1"/>
    <col min="68" max="68" width="9.140625" style="51" customWidth="1"/>
    <col min="69" max="69" width="23.00390625" style="51" customWidth="1"/>
    <col min="70" max="70" width="12.421875" style="51" customWidth="1"/>
    <col min="71" max="71" width="14.281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147</v>
      </c>
      <c r="F6" s="48" t="s">
        <v>104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147</v>
      </c>
      <c r="F7" s="48" t="s">
        <v>104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147</v>
      </c>
      <c r="F8" s="48" t="s">
        <v>104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147</v>
      </c>
      <c r="F9" s="48" t="s">
        <v>104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147</v>
      </c>
      <c r="F10" s="48" t="s">
        <v>104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147</v>
      </c>
      <c r="F11" s="48" t="s">
        <v>104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147</v>
      </c>
      <c r="F12" s="48" t="s">
        <v>104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147</v>
      </c>
      <c r="F13" s="48" t="s">
        <v>104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147</v>
      </c>
      <c r="F14" s="48" t="s">
        <v>104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147</v>
      </c>
      <c r="F15" s="48" t="s">
        <v>104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147</v>
      </c>
      <c r="F16" s="48" t="s">
        <v>104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147</v>
      </c>
      <c r="F17" s="48" t="s">
        <v>104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N3:BN4"/>
    <mergeCell ref="BC3:BC4"/>
    <mergeCell ref="BF3:BF4"/>
    <mergeCell ref="BD3:BD4"/>
    <mergeCell ref="BE3:BE4"/>
    <mergeCell ref="BG3:BK3"/>
    <mergeCell ref="BL3:BM3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Q6:BR17">
      <formula1>1</formula1>
      <formula2>2</formula2>
    </dataValidation>
    <dataValidation type="whole" allowBlank="1" showInputMessage="1" showErrorMessage="1" errorTitle="Invalid Entry" error="Only the following entries are valid: 1, 2" sqref="BS6:BS17">
      <formula1>0</formula1>
      <formula2>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EA55-7EC5-4AA4-8FF1-C18DB7A4AFDC}">
  <sheetPr>
    <tabColor theme="0" tint="-0.24997000396251678"/>
  </sheetPr>
  <dimension ref="A1:BS18"/>
  <sheetViews>
    <sheetView workbookViewId="0" topLeftCell="A1">
      <selection activeCell="BG21" sqref="BG21"/>
    </sheetView>
  </sheetViews>
  <sheetFormatPr defaultColWidth="9.140625" defaultRowHeight="15"/>
  <cols>
    <col min="1" max="54" width="9.140625" style="51" customWidth="1"/>
    <col min="55" max="55" width="12.421875" style="51" customWidth="1"/>
    <col min="56" max="65" width="9.140625" style="51" customWidth="1"/>
    <col min="66" max="66" width="20.28125" style="51" customWidth="1"/>
    <col min="67" max="67" width="16.57421875" style="51" customWidth="1"/>
    <col min="68" max="68" width="12.140625" style="51" customWidth="1"/>
    <col min="69" max="69" width="17.140625" style="51" customWidth="1"/>
    <col min="70" max="70" width="17.8515625" style="51" customWidth="1"/>
    <col min="71" max="71" width="13.85156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147</v>
      </c>
      <c r="F6" s="48" t="s">
        <v>105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147</v>
      </c>
      <c r="F7" s="48" t="s">
        <v>105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147</v>
      </c>
      <c r="F8" s="48" t="s">
        <v>105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147</v>
      </c>
      <c r="F9" s="48" t="s">
        <v>105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147</v>
      </c>
      <c r="F10" s="48" t="s">
        <v>105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147</v>
      </c>
      <c r="F11" s="48" t="s">
        <v>105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147</v>
      </c>
      <c r="F12" s="48" t="s">
        <v>105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147</v>
      </c>
      <c r="F13" s="48" t="s">
        <v>105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147</v>
      </c>
      <c r="F14" s="48" t="s">
        <v>105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147</v>
      </c>
      <c r="F15" s="48" t="s">
        <v>105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147</v>
      </c>
      <c r="F16" s="48" t="s">
        <v>105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147</v>
      </c>
      <c r="F17" s="48" t="s">
        <v>105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N3:BN4"/>
    <mergeCell ref="BC3:BC4"/>
    <mergeCell ref="BF3:BF4"/>
    <mergeCell ref="BD3:BD4"/>
    <mergeCell ref="BE3:BE4"/>
    <mergeCell ref="BG3:BK3"/>
    <mergeCell ref="BL3:BM3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S6:BS17">
      <formula1>0</formula1>
      <formula2>999999</formula2>
    </dataValidation>
    <dataValidation type="whole" allowBlank="1" showInputMessage="1" showErrorMessage="1" errorTitle="Invalid Entry" error="Only the following entries are valid: 1, 2" sqref="BQ6:BR17">
      <formula1>1</formula1>
      <formula2>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04CC-9C33-4E95-AD7B-18B3477527E4}">
  <sheetPr>
    <tabColor theme="0" tint="-0.24997000396251678"/>
  </sheetPr>
  <dimension ref="A1:BS18"/>
  <sheetViews>
    <sheetView workbookViewId="0" topLeftCell="BE1">
      <selection activeCell="BN5" sqref="BN5"/>
    </sheetView>
  </sheetViews>
  <sheetFormatPr defaultColWidth="9.140625" defaultRowHeight="15"/>
  <cols>
    <col min="1" max="54" width="9.140625" style="51" customWidth="1"/>
    <col min="55" max="55" width="12.421875" style="51" customWidth="1"/>
    <col min="56" max="65" width="9.140625" style="51" customWidth="1"/>
    <col min="66" max="66" width="15.57421875" style="51" customWidth="1"/>
    <col min="67" max="67" width="12.28125" style="51" customWidth="1"/>
    <col min="68" max="68" width="9.140625" style="51" customWidth="1"/>
    <col min="69" max="69" width="20.421875" style="51" customWidth="1"/>
    <col min="70" max="70" width="13.421875" style="51" customWidth="1"/>
    <col min="71" max="71" width="15.1406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147</v>
      </c>
      <c r="F6" s="48" t="s">
        <v>106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147</v>
      </c>
      <c r="F7" s="48" t="s">
        <v>106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147</v>
      </c>
      <c r="F8" s="48" t="s">
        <v>106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147</v>
      </c>
      <c r="F9" s="48" t="s">
        <v>106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147</v>
      </c>
      <c r="F10" s="48" t="s">
        <v>106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147</v>
      </c>
      <c r="F11" s="48" t="s">
        <v>106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147</v>
      </c>
      <c r="F12" s="48" t="s">
        <v>106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147</v>
      </c>
      <c r="F13" s="48" t="s">
        <v>106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147</v>
      </c>
      <c r="F14" s="48" t="s">
        <v>106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147</v>
      </c>
      <c r="F15" s="48" t="s">
        <v>106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147</v>
      </c>
      <c r="F16" s="48" t="s">
        <v>106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147</v>
      </c>
      <c r="F17" s="48" t="s">
        <v>106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N3:BN4"/>
    <mergeCell ref="BC3:BC4"/>
    <mergeCell ref="BF3:BF4"/>
    <mergeCell ref="BD3:BD4"/>
    <mergeCell ref="BE3:BE4"/>
    <mergeCell ref="BG3:BK3"/>
    <mergeCell ref="BL3:BM3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Q6:BR17">
      <formula1>1</formula1>
      <formula2>2</formula2>
    </dataValidation>
    <dataValidation type="whole" allowBlank="1" showInputMessage="1" showErrorMessage="1" errorTitle="Invalid Entry" error="Only the following entries are valid: 1, 2" sqref="BS6:BS17">
      <formula1>0</formula1>
      <formula2>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E72D-AAEA-4322-96C1-B76F676A716C}">
  <sheetPr>
    <tabColor theme="0" tint="-0.24997000396251678"/>
  </sheetPr>
  <dimension ref="A1:BS18"/>
  <sheetViews>
    <sheetView workbookViewId="0" topLeftCell="BG1">
      <selection activeCell="BN5" sqref="BN5"/>
    </sheetView>
  </sheetViews>
  <sheetFormatPr defaultColWidth="9.140625" defaultRowHeight="15"/>
  <cols>
    <col min="1" max="54" width="9.140625" style="51" customWidth="1"/>
    <col min="55" max="55" width="13.00390625" style="51" customWidth="1"/>
    <col min="56" max="65" width="9.140625" style="51" customWidth="1"/>
    <col min="66" max="66" width="14.140625" style="51" customWidth="1"/>
    <col min="67" max="67" width="13.28125" style="51" customWidth="1"/>
    <col min="68" max="68" width="9.140625" style="51" customWidth="1"/>
    <col min="69" max="69" width="22.28125" style="51" customWidth="1"/>
    <col min="70" max="70" width="22.421875" style="51" customWidth="1"/>
    <col min="71" max="71" width="16.710937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7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147</v>
      </c>
      <c r="F6" s="48" t="s">
        <v>107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147</v>
      </c>
      <c r="F7" s="48" t="s">
        <v>107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147</v>
      </c>
      <c r="F8" s="48" t="s">
        <v>107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147</v>
      </c>
      <c r="F9" s="48" t="s">
        <v>107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147</v>
      </c>
      <c r="F10" s="48" t="s">
        <v>107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147</v>
      </c>
      <c r="F11" s="48" t="s">
        <v>107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147</v>
      </c>
      <c r="F12" s="48" t="s">
        <v>107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147</v>
      </c>
      <c r="F13" s="48" t="s">
        <v>107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147</v>
      </c>
      <c r="F14" s="48" t="s">
        <v>107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147</v>
      </c>
      <c r="F15" s="48" t="s">
        <v>107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147</v>
      </c>
      <c r="F16" s="48" t="s">
        <v>107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147</v>
      </c>
      <c r="F17" s="48" t="s">
        <v>107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N3:BN4"/>
    <mergeCell ref="BC3:BC4"/>
    <mergeCell ref="BF3:BF4"/>
    <mergeCell ref="BD3:BD4"/>
    <mergeCell ref="BE3:BE4"/>
    <mergeCell ref="BG3:BK3"/>
    <mergeCell ref="BL3:BM3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S6:BS17">
      <formula1>0</formula1>
      <formula2>999999</formula2>
    </dataValidation>
    <dataValidation type="whole" allowBlank="1" showInputMessage="1" showErrorMessage="1" errorTitle="Invalid Entry" error="Only the following entries are valid: 1, 2" sqref="BQ6:BR17">
      <formula1>1</formula1>
      <formula2>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3B72-06B4-4E89-895E-292DF985F21A}">
  <sheetPr>
    <tabColor theme="0" tint="-0.24997000396251678"/>
  </sheetPr>
  <dimension ref="A1:BS18"/>
  <sheetViews>
    <sheetView workbookViewId="0" topLeftCell="BJ1">
      <selection activeCell="BN24" sqref="BN24"/>
    </sheetView>
  </sheetViews>
  <sheetFormatPr defaultColWidth="9.140625" defaultRowHeight="15"/>
  <cols>
    <col min="1" max="54" width="9.140625" style="51" customWidth="1"/>
    <col min="55" max="55" width="12.57421875" style="51" customWidth="1"/>
    <col min="56" max="65" width="9.140625" style="51" customWidth="1"/>
    <col min="66" max="66" width="14.00390625" style="51" customWidth="1"/>
    <col min="67" max="67" width="16.8515625" style="51" customWidth="1"/>
    <col min="68" max="68" width="9.140625" style="51" customWidth="1"/>
    <col min="69" max="69" width="22.8515625" style="51" customWidth="1"/>
    <col min="70" max="70" width="25.57421875" style="51" customWidth="1"/>
    <col min="71" max="71" width="23.5742187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7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147</v>
      </c>
      <c r="F6" s="48" t="s">
        <v>108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147</v>
      </c>
      <c r="F7" s="48" t="s">
        <v>108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147</v>
      </c>
      <c r="F8" s="48" t="s">
        <v>108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147</v>
      </c>
      <c r="F9" s="48" t="s">
        <v>108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147</v>
      </c>
      <c r="F10" s="48" t="s">
        <v>108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147</v>
      </c>
      <c r="F11" s="48" t="s">
        <v>108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147</v>
      </c>
      <c r="F12" s="48" t="s">
        <v>108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147</v>
      </c>
      <c r="F13" s="48" t="s">
        <v>108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147</v>
      </c>
      <c r="F14" s="48" t="s">
        <v>108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147</v>
      </c>
      <c r="F15" s="48" t="s">
        <v>108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147</v>
      </c>
      <c r="F16" s="48" t="s">
        <v>108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147</v>
      </c>
      <c r="F17" s="48" t="s">
        <v>108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C3:BC4"/>
    <mergeCell ref="BF3:BF4"/>
    <mergeCell ref="BD3:BD4"/>
    <mergeCell ref="BE3:BE4"/>
    <mergeCell ref="BG3:BK3"/>
    <mergeCell ref="BL3:BM3"/>
    <mergeCell ref="BN3:BN4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Q6:BR17">
      <formula1>1</formula1>
      <formula2>2</formula2>
    </dataValidation>
    <dataValidation type="whole" allowBlank="1" showInputMessage="1" showErrorMessage="1" errorTitle="Invalid Entry" error="Only the following entries are valid: 1, 2" sqref="BS6:BS17">
      <formula1>0</formula1>
      <formula2>999999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ABDC-EDB0-4B10-BCA0-187B48C12E6A}">
  <sheetPr>
    <tabColor theme="9"/>
  </sheetPr>
  <dimension ref="A1:KJ329"/>
  <sheetViews>
    <sheetView workbookViewId="0" topLeftCell="BK106">
      <selection activeCell="BR130" sqref="BR130"/>
    </sheetView>
  </sheetViews>
  <sheetFormatPr defaultColWidth="9.140625" defaultRowHeight="15"/>
  <cols>
    <col min="1" max="1" width="9.140625" style="85" customWidth="1"/>
    <col min="2" max="2" width="9.8515625" style="85" customWidth="1"/>
    <col min="3" max="3" width="11.421875" style="85" customWidth="1"/>
    <col min="4" max="4" width="10.8515625" style="85" customWidth="1"/>
    <col min="5" max="5" width="16.57421875" style="85" customWidth="1"/>
    <col min="6" max="6" width="28.7109375" style="85" bestFit="1" customWidth="1"/>
    <col min="7" max="7" width="14.421875" style="85" customWidth="1"/>
    <col min="8" max="43" width="10.7109375" style="85" customWidth="1"/>
    <col min="44" max="49" width="11.7109375" style="85" customWidth="1"/>
    <col min="50" max="55" width="12.7109375" style="85" customWidth="1"/>
    <col min="56" max="56" width="15.00390625" style="85" customWidth="1"/>
    <col min="57" max="59" width="9.7109375" style="85" customWidth="1"/>
    <col min="60" max="64" width="10.7109375" style="85" customWidth="1"/>
    <col min="65" max="66" width="11.7109375" style="85" customWidth="1"/>
    <col min="67" max="67" width="21.28125" style="85" customWidth="1"/>
    <col min="68" max="68" width="18.57421875" style="85" customWidth="1"/>
    <col min="69" max="69" width="13.57421875" style="85" customWidth="1"/>
    <col min="70" max="70" width="24.57421875" style="85" customWidth="1"/>
    <col min="71" max="71" width="18.57421875" style="85" customWidth="1"/>
    <col min="72" max="72" width="14.7109375" style="85" customWidth="1"/>
    <col min="73" max="296" width="9.140625" style="84" customWidth="1"/>
    <col min="297" max="16384" width="9.140625" style="85" customWidth="1"/>
  </cols>
  <sheetData>
    <row r="1" spans="1:72" ht="23.25" customHeight="1" thickBot="1">
      <c r="A1" s="143"/>
      <c r="B1" s="144"/>
      <c r="C1" s="144"/>
      <c r="D1" s="144"/>
      <c r="E1" s="144"/>
      <c r="F1" s="145"/>
      <c r="G1" s="146" t="s">
        <v>88</v>
      </c>
      <c r="H1" s="149" t="s">
        <v>0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3" t="s">
        <v>148</v>
      </c>
      <c r="BE1" s="128" t="s">
        <v>1</v>
      </c>
      <c r="BF1" s="128"/>
      <c r="BG1" s="128"/>
      <c r="BH1" s="128"/>
      <c r="BI1" s="128"/>
      <c r="BJ1" s="128"/>
      <c r="BK1" s="128"/>
      <c r="BL1" s="128"/>
      <c r="BM1" s="128"/>
      <c r="BN1" s="129"/>
      <c r="BO1" s="183" t="s">
        <v>151</v>
      </c>
      <c r="BP1" s="184"/>
      <c r="BQ1" s="119" t="s">
        <v>144</v>
      </c>
      <c r="BR1" s="201" t="s">
        <v>2</v>
      </c>
      <c r="BS1" s="157"/>
      <c r="BT1" s="157"/>
    </row>
    <row r="2" spans="1:72" ht="13.5" customHeight="1" thickBot="1">
      <c r="A2" s="134" t="s">
        <v>3</v>
      </c>
      <c r="B2" s="134" t="s">
        <v>4</v>
      </c>
      <c r="C2" s="137" t="s">
        <v>5</v>
      </c>
      <c r="D2" s="138" t="s">
        <v>6</v>
      </c>
      <c r="E2" s="134" t="s">
        <v>7</v>
      </c>
      <c r="F2" s="134" t="s">
        <v>8</v>
      </c>
      <c r="G2" s="147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4"/>
      <c r="BE2" s="130"/>
      <c r="BF2" s="130"/>
      <c r="BG2" s="130"/>
      <c r="BH2" s="130"/>
      <c r="BI2" s="130"/>
      <c r="BJ2" s="130"/>
      <c r="BK2" s="130"/>
      <c r="BL2" s="130"/>
      <c r="BM2" s="130"/>
      <c r="BN2" s="131"/>
      <c r="BO2" s="185"/>
      <c r="BP2" s="186"/>
      <c r="BQ2" s="119"/>
      <c r="BR2" s="202"/>
      <c r="BS2" s="158"/>
      <c r="BT2" s="158"/>
    </row>
    <row r="3" spans="1:72" ht="24" customHeight="1" thickBot="1" thickTop="1">
      <c r="A3" s="135"/>
      <c r="B3" s="135"/>
      <c r="C3" s="137"/>
      <c r="D3" s="137"/>
      <c r="E3" s="135"/>
      <c r="F3" s="135"/>
      <c r="G3" s="147"/>
      <c r="H3" s="140" t="s">
        <v>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1"/>
      <c r="AR3" s="142" t="s">
        <v>10</v>
      </c>
      <c r="AS3" s="140"/>
      <c r="AT3" s="140"/>
      <c r="AU3" s="140"/>
      <c r="AV3" s="140"/>
      <c r="AW3" s="140"/>
      <c r="AX3" s="120" t="s">
        <v>11</v>
      </c>
      <c r="AY3" s="120" t="s">
        <v>11</v>
      </c>
      <c r="AZ3" s="120" t="s">
        <v>11</v>
      </c>
      <c r="BA3" s="120" t="s">
        <v>11</v>
      </c>
      <c r="BB3" s="120" t="s">
        <v>11</v>
      </c>
      <c r="BC3" s="120" t="s">
        <v>11</v>
      </c>
      <c r="BD3" s="126" t="s">
        <v>87</v>
      </c>
      <c r="BE3" s="122" t="s">
        <v>12</v>
      </c>
      <c r="BF3" s="124" t="s">
        <v>13</v>
      </c>
      <c r="BG3" s="189" t="s">
        <v>134</v>
      </c>
      <c r="BH3" s="181" t="s">
        <v>135</v>
      </c>
      <c r="BI3" s="181"/>
      <c r="BJ3" s="181"/>
      <c r="BK3" s="181"/>
      <c r="BL3" s="182"/>
      <c r="BM3" s="195" t="s">
        <v>14</v>
      </c>
      <c r="BN3" s="196"/>
      <c r="BO3" s="197" t="s">
        <v>157</v>
      </c>
      <c r="BP3" s="200" t="s">
        <v>149</v>
      </c>
      <c r="BQ3" s="132" t="s">
        <v>145</v>
      </c>
      <c r="BR3" s="208" t="s">
        <v>153</v>
      </c>
      <c r="BS3" s="206"/>
      <c r="BT3" s="203"/>
    </row>
    <row r="4" spans="1:72" ht="111.75" customHeight="1" thickBot="1" thickTop="1">
      <c r="A4" s="136"/>
      <c r="B4" s="136"/>
      <c r="C4" s="137"/>
      <c r="D4" s="139"/>
      <c r="E4" s="136"/>
      <c r="F4" s="136"/>
      <c r="G4" s="148"/>
      <c r="H4" s="52" t="s">
        <v>15</v>
      </c>
      <c r="I4" s="53" t="s">
        <v>15</v>
      </c>
      <c r="J4" s="53" t="s">
        <v>15</v>
      </c>
      <c r="K4" s="53" t="s">
        <v>15</v>
      </c>
      <c r="L4" s="54" t="s">
        <v>15</v>
      </c>
      <c r="M4" s="55" t="s">
        <v>15</v>
      </c>
      <c r="N4" s="56" t="s">
        <v>16</v>
      </c>
      <c r="O4" s="56" t="s">
        <v>16</v>
      </c>
      <c r="P4" s="56" t="s">
        <v>16</v>
      </c>
      <c r="Q4" s="56" t="s">
        <v>16</v>
      </c>
      <c r="R4" s="56" t="s">
        <v>16</v>
      </c>
      <c r="S4" s="57" t="s">
        <v>16</v>
      </c>
      <c r="T4" s="56" t="s">
        <v>17</v>
      </c>
      <c r="U4" s="56" t="s">
        <v>17</v>
      </c>
      <c r="V4" s="56" t="s">
        <v>17</v>
      </c>
      <c r="W4" s="56" t="s">
        <v>17</v>
      </c>
      <c r="X4" s="56" t="s">
        <v>17</v>
      </c>
      <c r="Y4" s="57" t="s">
        <v>17</v>
      </c>
      <c r="Z4" s="56" t="s">
        <v>18</v>
      </c>
      <c r="AA4" s="56" t="s">
        <v>18</v>
      </c>
      <c r="AB4" s="56" t="s">
        <v>18</v>
      </c>
      <c r="AC4" s="56" t="s">
        <v>18</v>
      </c>
      <c r="AD4" s="56" t="s">
        <v>18</v>
      </c>
      <c r="AE4" s="57" t="s">
        <v>18</v>
      </c>
      <c r="AF4" s="56" t="s">
        <v>19</v>
      </c>
      <c r="AG4" s="56" t="s">
        <v>19</v>
      </c>
      <c r="AH4" s="56" t="s">
        <v>19</v>
      </c>
      <c r="AI4" s="56" t="s">
        <v>19</v>
      </c>
      <c r="AJ4" s="56" t="s">
        <v>19</v>
      </c>
      <c r="AK4" s="57" t="s">
        <v>19</v>
      </c>
      <c r="AL4" s="56" t="s">
        <v>20</v>
      </c>
      <c r="AM4" s="56" t="s">
        <v>20</v>
      </c>
      <c r="AN4" s="56" t="s">
        <v>20</v>
      </c>
      <c r="AO4" s="56" t="s">
        <v>20</v>
      </c>
      <c r="AP4" s="56" t="s">
        <v>20</v>
      </c>
      <c r="AQ4" s="57" t="s">
        <v>20</v>
      </c>
      <c r="AR4" s="56" t="s">
        <v>21</v>
      </c>
      <c r="AS4" s="56" t="s">
        <v>21</v>
      </c>
      <c r="AT4" s="56" t="s">
        <v>21</v>
      </c>
      <c r="AU4" s="56" t="s">
        <v>21</v>
      </c>
      <c r="AV4" s="56" t="s">
        <v>21</v>
      </c>
      <c r="AW4" s="57" t="s">
        <v>22</v>
      </c>
      <c r="AX4" s="121"/>
      <c r="AY4" s="121"/>
      <c r="AZ4" s="121"/>
      <c r="BA4" s="121"/>
      <c r="BB4" s="121"/>
      <c r="BC4" s="121"/>
      <c r="BD4" s="127"/>
      <c r="BE4" s="123"/>
      <c r="BF4" s="125"/>
      <c r="BG4" s="190"/>
      <c r="BH4" s="28" t="s">
        <v>136</v>
      </c>
      <c r="BI4" s="29" t="s">
        <v>137</v>
      </c>
      <c r="BJ4" s="29" t="s">
        <v>138</v>
      </c>
      <c r="BK4" s="29" t="s">
        <v>139</v>
      </c>
      <c r="BL4" s="29" t="s">
        <v>140</v>
      </c>
      <c r="BM4" s="30" t="s">
        <v>141</v>
      </c>
      <c r="BN4" s="58" t="s">
        <v>142</v>
      </c>
      <c r="BO4" s="198"/>
      <c r="BP4" s="198"/>
      <c r="BQ4" s="133"/>
      <c r="BR4" s="32" t="s">
        <v>152</v>
      </c>
      <c r="BS4" s="32" t="s">
        <v>154</v>
      </c>
      <c r="BT4" s="33" t="s">
        <v>156</v>
      </c>
    </row>
    <row r="5" spans="1:296" s="86" customFormat="1" ht="29.25" customHeight="1" thickBot="1">
      <c r="A5" s="59" t="s">
        <v>23</v>
      </c>
      <c r="B5" s="60" t="s">
        <v>24</v>
      </c>
      <c r="C5" s="60" t="s">
        <v>25</v>
      </c>
      <c r="D5" s="60" t="s">
        <v>26</v>
      </c>
      <c r="E5" s="60" t="s">
        <v>27</v>
      </c>
      <c r="F5" s="60" t="s">
        <v>28</v>
      </c>
      <c r="G5" s="61" t="s">
        <v>89</v>
      </c>
      <c r="H5" s="62" t="s">
        <v>90</v>
      </c>
      <c r="I5" s="62" t="s">
        <v>29</v>
      </c>
      <c r="J5" s="62" t="s">
        <v>30</v>
      </c>
      <c r="K5" s="62" t="s">
        <v>31</v>
      </c>
      <c r="L5" s="62" t="s">
        <v>32</v>
      </c>
      <c r="M5" s="63" t="s">
        <v>33</v>
      </c>
      <c r="N5" s="62" t="s">
        <v>91</v>
      </c>
      <c r="O5" s="62" t="s">
        <v>34</v>
      </c>
      <c r="P5" s="62" t="s">
        <v>35</v>
      </c>
      <c r="Q5" s="62" t="s">
        <v>36</v>
      </c>
      <c r="R5" s="62" t="s">
        <v>37</v>
      </c>
      <c r="S5" s="63" t="s">
        <v>38</v>
      </c>
      <c r="T5" s="62" t="s">
        <v>92</v>
      </c>
      <c r="U5" s="62" t="s">
        <v>39</v>
      </c>
      <c r="V5" s="62" t="s">
        <v>40</v>
      </c>
      <c r="W5" s="62" t="s">
        <v>41</v>
      </c>
      <c r="X5" s="62" t="s">
        <v>42</v>
      </c>
      <c r="Y5" s="63" t="s">
        <v>43</v>
      </c>
      <c r="Z5" s="62" t="s">
        <v>93</v>
      </c>
      <c r="AA5" s="62" t="s">
        <v>44</v>
      </c>
      <c r="AB5" s="62" t="s">
        <v>45</v>
      </c>
      <c r="AC5" s="62" t="s">
        <v>46</v>
      </c>
      <c r="AD5" s="62" t="s">
        <v>47</v>
      </c>
      <c r="AE5" s="63" t="s">
        <v>48</v>
      </c>
      <c r="AF5" s="62" t="s">
        <v>121</v>
      </c>
      <c r="AG5" s="62" t="s">
        <v>110</v>
      </c>
      <c r="AH5" s="62" t="s">
        <v>111</v>
      </c>
      <c r="AI5" s="62" t="s">
        <v>112</v>
      </c>
      <c r="AJ5" s="62" t="s">
        <v>113</v>
      </c>
      <c r="AK5" s="63" t="s">
        <v>114</v>
      </c>
      <c r="AL5" s="62" t="s">
        <v>122</v>
      </c>
      <c r="AM5" s="62" t="s">
        <v>116</v>
      </c>
      <c r="AN5" s="62" t="s">
        <v>117</v>
      </c>
      <c r="AO5" s="62" t="s">
        <v>118</v>
      </c>
      <c r="AP5" s="62" t="s">
        <v>119</v>
      </c>
      <c r="AQ5" s="63" t="s">
        <v>120</v>
      </c>
      <c r="AR5" s="62" t="s">
        <v>94</v>
      </c>
      <c r="AS5" s="62" t="s">
        <v>59</v>
      </c>
      <c r="AT5" s="62" t="s">
        <v>60</v>
      </c>
      <c r="AU5" s="62" t="s">
        <v>61</v>
      </c>
      <c r="AV5" s="62" t="s">
        <v>62</v>
      </c>
      <c r="AW5" s="63" t="s">
        <v>63</v>
      </c>
      <c r="AX5" s="64" t="s">
        <v>64</v>
      </c>
      <c r="AY5" s="64" t="s">
        <v>65</v>
      </c>
      <c r="AZ5" s="64" t="s">
        <v>66</v>
      </c>
      <c r="BA5" s="64" t="s">
        <v>67</v>
      </c>
      <c r="BB5" s="64" t="s">
        <v>68</v>
      </c>
      <c r="BC5" s="64" t="s">
        <v>69</v>
      </c>
      <c r="BD5" s="65" t="s">
        <v>155</v>
      </c>
      <c r="BE5" s="66" t="s">
        <v>70</v>
      </c>
      <c r="BF5" s="67" t="s">
        <v>71</v>
      </c>
      <c r="BG5" s="41" t="s">
        <v>143</v>
      </c>
      <c r="BH5" s="41" t="s">
        <v>158</v>
      </c>
      <c r="BI5" s="41" t="s">
        <v>159</v>
      </c>
      <c r="BJ5" s="41" t="s">
        <v>160</v>
      </c>
      <c r="BK5" s="41" t="s">
        <v>161</v>
      </c>
      <c r="BL5" s="41" t="s">
        <v>162</v>
      </c>
      <c r="BM5" s="41" t="s">
        <v>163</v>
      </c>
      <c r="BN5" s="41" t="s">
        <v>164</v>
      </c>
      <c r="BO5" s="42" t="s">
        <v>165</v>
      </c>
      <c r="BP5" s="42" t="s">
        <v>150</v>
      </c>
      <c r="BQ5" s="42" t="s">
        <v>146</v>
      </c>
      <c r="BR5" s="43" t="s">
        <v>72</v>
      </c>
      <c r="BS5" s="43"/>
      <c r="BT5" s="44" t="s">
        <v>73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84"/>
      <c r="JB5" s="84"/>
      <c r="JC5" s="84"/>
      <c r="JD5" s="84"/>
      <c r="JE5" s="84"/>
      <c r="JF5" s="84"/>
      <c r="JG5" s="84"/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84"/>
      <c r="KF5" s="84"/>
      <c r="KG5" s="84"/>
      <c r="KH5" s="84"/>
      <c r="KI5" s="84"/>
      <c r="KJ5" s="84"/>
    </row>
    <row r="6" spans="1:72" ht="15">
      <c r="A6" s="6">
        <v>1</v>
      </c>
      <c r="B6" s="87">
        <v>2020</v>
      </c>
      <c r="C6" s="6" t="str">
        <f>'HF1'!C6</f>
        <v>2020_01</v>
      </c>
      <c r="D6" s="6" t="str">
        <f>'HF1'!D6</f>
        <v>2020_Q1</v>
      </c>
      <c r="E6" s="6" t="str">
        <f>'HF1'!E6</f>
        <v>District1</v>
      </c>
      <c r="F6" s="6" t="str">
        <f>'HF1'!F6</f>
        <v>HF1</v>
      </c>
      <c r="G6" s="6">
        <f>'HF1'!G6</f>
        <v>0</v>
      </c>
      <c r="H6" s="6">
        <f>'HF1'!H6</f>
        <v>0</v>
      </c>
      <c r="I6" s="6">
        <f>'HF1'!I6</f>
        <v>0</v>
      </c>
      <c r="J6" s="6">
        <f>'HF1'!J6</f>
        <v>0</v>
      </c>
      <c r="K6" s="6">
        <f>'HF1'!K6</f>
        <v>0</v>
      </c>
      <c r="L6" s="6">
        <f>'HF1'!L6</f>
        <v>0</v>
      </c>
      <c r="M6" s="4">
        <f>SUM(H6:L6)</f>
        <v>0</v>
      </c>
      <c r="N6" s="6">
        <f>'HF1'!N6</f>
        <v>0</v>
      </c>
      <c r="O6" s="6">
        <f>'HF1'!O6</f>
        <v>0</v>
      </c>
      <c r="P6" s="6">
        <f>'HF1'!P6</f>
        <v>0</v>
      </c>
      <c r="Q6" s="6">
        <f>'HF1'!Q6</f>
        <v>0</v>
      </c>
      <c r="R6" s="6">
        <f>'HF1'!R6</f>
        <v>0</v>
      </c>
      <c r="S6" s="4">
        <f>SUM(N6:R6)</f>
        <v>0</v>
      </c>
      <c r="T6" s="6">
        <f>'HF1'!T6</f>
        <v>0</v>
      </c>
      <c r="U6" s="6">
        <f>'HF1'!U6</f>
        <v>0</v>
      </c>
      <c r="V6" s="6">
        <f>'HF1'!V6</f>
        <v>0</v>
      </c>
      <c r="W6" s="6">
        <f>'HF1'!W6</f>
        <v>0</v>
      </c>
      <c r="X6" s="6">
        <f>'HF1'!X6</f>
        <v>0</v>
      </c>
      <c r="Y6" s="4">
        <f>SUM(T6:X6)</f>
        <v>0</v>
      </c>
      <c r="Z6" s="6">
        <f>'HF1'!Z6</f>
        <v>0</v>
      </c>
      <c r="AA6" s="6">
        <f>'HF1'!AA6</f>
        <v>0</v>
      </c>
      <c r="AB6" s="6">
        <f>'HF1'!AB6</f>
        <v>0</v>
      </c>
      <c r="AC6" s="6">
        <f>'HF1'!AC6</f>
        <v>0</v>
      </c>
      <c r="AD6" s="6">
        <f>'HF1'!AD6</f>
        <v>0</v>
      </c>
      <c r="AE6" s="4">
        <f>SUM(Z6:AD6)</f>
        <v>0</v>
      </c>
      <c r="AF6" s="6">
        <f>'HF1'!AF6</f>
        <v>0</v>
      </c>
      <c r="AG6" s="6">
        <f>'HF1'!AG6</f>
        <v>0</v>
      </c>
      <c r="AH6" s="6">
        <f>'HF1'!AH6</f>
        <v>0</v>
      </c>
      <c r="AI6" s="6">
        <f>'HF1'!AI6</f>
        <v>0</v>
      </c>
      <c r="AJ6" s="6">
        <f>'HF1'!AJ6</f>
        <v>0</v>
      </c>
      <c r="AK6" s="4">
        <f>SUM(AF6:AJ6)</f>
        <v>0</v>
      </c>
      <c r="AL6" s="6">
        <f>'HF1'!AL6</f>
        <v>0</v>
      </c>
      <c r="AM6" s="6">
        <f>'HF1'!AM6</f>
        <v>0</v>
      </c>
      <c r="AN6" s="6">
        <f>'HF1'!AN6</f>
        <v>0</v>
      </c>
      <c r="AO6" s="6">
        <f>'HF1'!AO6</f>
        <v>0</v>
      </c>
      <c r="AP6" s="6">
        <f>'HF1'!AP6</f>
        <v>0</v>
      </c>
      <c r="AQ6" s="4">
        <f>SUM(AL6:AP6)</f>
        <v>0</v>
      </c>
      <c r="AR6" s="6">
        <f>'HF1'!AR6</f>
        <v>0</v>
      </c>
      <c r="AS6" s="6">
        <f>'HF1'!AS6</f>
        <v>0</v>
      </c>
      <c r="AT6" s="6">
        <f>'HF1'!AT6</f>
        <v>0</v>
      </c>
      <c r="AU6" s="6">
        <f>'HF1'!AU6</f>
        <v>0</v>
      </c>
      <c r="AV6" s="6">
        <f>'HF1'!AV6</f>
        <v>0</v>
      </c>
      <c r="AW6" s="7">
        <f>M6+S6+Y6+AE6+AK6+AQ6</f>
        <v>0</v>
      </c>
      <c r="AX6" s="6">
        <f>'HF1'!AX6</f>
        <v>0</v>
      </c>
      <c r="AY6" s="6">
        <f>'HF1'!AY6</f>
        <v>0</v>
      </c>
      <c r="AZ6" s="6">
        <f>'HF1'!AZ6</f>
        <v>0</v>
      </c>
      <c r="BA6" s="6">
        <f>'HF1'!BA6</f>
        <v>0</v>
      </c>
      <c r="BB6" s="6">
        <f>'HF1'!BB6</f>
        <v>0</v>
      </c>
      <c r="BC6" s="6">
        <f>'HF1'!BC6</f>
        <v>0</v>
      </c>
      <c r="BD6" s="6">
        <f>'HF1'!BD6</f>
        <v>0</v>
      </c>
      <c r="BE6" s="6">
        <f>'HF1'!BE6</f>
        <v>0</v>
      </c>
      <c r="BF6" s="6">
        <f>'HF1'!BF6</f>
        <v>0</v>
      </c>
      <c r="BG6" s="6">
        <f>'HF1'!BG6</f>
        <v>0</v>
      </c>
      <c r="BH6" s="6">
        <f>'HF1'!BG6</f>
        <v>0</v>
      </c>
      <c r="BI6" s="6">
        <f>'HF1'!BH6</f>
        <v>0</v>
      </c>
      <c r="BJ6" s="6">
        <f>'HF1'!BI6</f>
        <v>0</v>
      </c>
      <c r="BK6" s="6">
        <f>'HF1'!BJ6</f>
        <v>0</v>
      </c>
      <c r="BL6" s="6">
        <f>'HF1'!BK6</f>
        <v>0</v>
      </c>
      <c r="BM6" s="12">
        <f aca="true" t="shared" si="0" ref="BM6:BM96">SUM(BH6:BL6)</f>
        <v>0</v>
      </c>
      <c r="BN6" s="13">
        <f aca="true" t="shared" si="1" ref="BN6:BN96">IF(BE6=0,0,BM6/BE6)</f>
        <v>0</v>
      </c>
      <c r="BO6" s="6">
        <f>'HF1'!BN6</f>
        <v>0</v>
      </c>
      <c r="BP6" s="6">
        <f>'HF1'!BP6</f>
        <v>0</v>
      </c>
      <c r="BQ6" s="6">
        <f>'HF1'!BP6</f>
        <v>0</v>
      </c>
      <c r="BR6" s="6">
        <f>'HF1'!BQ6</f>
        <v>0</v>
      </c>
      <c r="BS6" s="6">
        <f>'HF1'!BS6</f>
        <v>0</v>
      </c>
      <c r="BT6" s="17">
        <f>COUNTIF(BR6:BS6,1)</f>
        <v>0</v>
      </c>
    </row>
    <row r="7" spans="1:72" ht="15">
      <c r="A7" s="6">
        <v>1</v>
      </c>
      <c r="B7" s="87">
        <v>2020</v>
      </c>
      <c r="C7" s="6" t="str">
        <f>'HF2'!C6</f>
        <v>2020_01</v>
      </c>
      <c r="D7" s="6" t="str">
        <f>'HF2'!D6</f>
        <v>2020_Q1</v>
      </c>
      <c r="E7" s="6" t="str">
        <f>'HF2'!E6</f>
        <v>District1</v>
      </c>
      <c r="F7" s="6" t="str">
        <f>'HF2'!F6</f>
        <v>HF2</v>
      </c>
      <c r="G7" s="6">
        <f>'HF2'!G6</f>
        <v>0</v>
      </c>
      <c r="H7" s="6">
        <f>'HF2'!H6</f>
        <v>0</v>
      </c>
      <c r="I7" s="6">
        <f>'HF2'!I6</f>
        <v>0</v>
      </c>
      <c r="J7" s="6">
        <f>'HF2'!J6</f>
        <v>0</v>
      </c>
      <c r="K7" s="6">
        <f>'HF2'!K6</f>
        <v>0</v>
      </c>
      <c r="L7" s="6">
        <f>'HF2'!L6</f>
        <v>0</v>
      </c>
      <c r="M7" s="4">
        <f aca="true" t="shared" si="2" ref="M7:M70">SUM(H7:L7)</f>
        <v>0</v>
      </c>
      <c r="N7" s="6">
        <f>'HF2'!N6</f>
        <v>0</v>
      </c>
      <c r="O7" s="6">
        <f>'HF2'!O6</f>
        <v>0</v>
      </c>
      <c r="P7" s="6">
        <f>'HF2'!P6</f>
        <v>0</v>
      </c>
      <c r="Q7" s="6">
        <f>'HF2'!Q6</f>
        <v>0</v>
      </c>
      <c r="R7" s="6">
        <f>'HF2'!R6</f>
        <v>0</v>
      </c>
      <c r="S7" s="4">
        <f aca="true" t="shared" si="3" ref="S7:S70">SUM(N7:R7)</f>
        <v>0</v>
      </c>
      <c r="T7" s="6">
        <f>'HF2'!T6</f>
        <v>0</v>
      </c>
      <c r="U7" s="6">
        <f>'HF2'!U6</f>
        <v>0</v>
      </c>
      <c r="V7" s="6">
        <f>'HF2'!V6</f>
        <v>0</v>
      </c>
      <c r="W7" s="6">
        <f>'HF2'!W6</f>
        <v>0</v>
      </c>
      <c r="X7" s="6">
        <f>'HF2'!X6</f>
        <v>0</v>
      </c>
      <c r="Y7" s="4">
        <f aca="true" t="shared" si="4" ref="Y7:Y70">SUM(T7:X7)</f>
        <v>0</v>
      </c>
      <c r="Z7" s="6">
        <f>'HF2'!Z6</f>
        <v>0</v>
      </c>
      <c r="AA7" s="6">
        <f>'HF2'!AA6</f>
        <v>0</v>
      </c>
      <c r="AB7" s="6">
        <f>'HF2'!AB6</f>
        <v>0</v>
      </c>
      <c r="AC7" s="6">
        <f>'HF2'!AC6</f>
        <v>0</v>
      </c>
      <c r="AD7" s="6">
        <f>'HF2'!AD6</f>
        <v>0</v>
      </c>
      <c r="AE7" s="4">
        <f aca="true" t="shared" si="5" ref="AE7:AE70">SUM(Z7:AD7)</f>
        <v>0</v>
      </c>
      <c r="AF7" s="6">
        <f>'HF2'!AF6</f>
        <v>0</v>
      </c>
      <c r="AG7" s="6">
        <f>'HF2'!AG6</f>
        <v>0</v>
      </c>
      <c r="AH7" s="6">
        <f>'HF2'!AH6</f>
        <v>0</v>
      </c>
      <c r="AI7" s="6">
        <f>'HF2'!AI6</f>
        <v>0</v>
      </c>
      <c r="AJ7" s="6">
        <f>'HF2'!AJ6</f>
        <v>0</v>
      </c>
      <c r="AK7" s="4">
        <f aca="true" t="shared" si="6" ref="AK7:AK70">SUM(AF7:AJ7)</f>
        <v>0</v>
      </c>
      <c r="AL7" s="6">
        <f>'HF2'!AL6</f>
        <v>0</v>
      </c>
      <c r="AM7" s="6">
        <f>'HF2'!AM6</f>
        <v>0</v>
      </c>
      <c r="AN7" s="6">
        <f>'HF2'!AN6</f>
        <v>0</v>
      </c>
      <c r="AO7" s="6">
        <f>'HF2'!AO6</f>
        <v>0</v>
      </c>
      <c r="AP7" s="6">
        <f>'HF2'!AP6</f>
        <v>0</v>
      </c>
      <c r="AQ7" s="4">
        <f aca="true" t="shared" si="7" ref="AQ7:AQ70">SUM(AL7:AP7)</f>
        <v>0</v>
      </c>
      <c r="AR7" s="6">
        <f>'HF2'!AR6</f>
        <v>0</v>
      </c>
      <c r="AS7" s="6">
        <f>'HF2'!AS6</f>
        <v>0</v>
      </c>
      <c r="AT7" s="6">
        <f>'HF2'!AT6</f>
        <v>0</v>
      </c>
      <c r="AU7" s="6">
        <f>'HF2'!AU6</f>
        <v>0</v>
      </c>
      <c r="AV7" s="6">
        <f>'HF2'!AV6</f>
        <v>0</v>
      </c>
      <c r="AW7" s="7">
        <f aca="true" t="shared" si="8" ref="AW7:AW70">M7+S7+Y7+AE7+AK7+AQ7</f>
        <v>0</v>
      </c>
      <c r="AX7" s="6">
        <f>'HF2'!AX6</f>
        <v>0</v>
      </c>
      <c r="AY7" s="6">
        <f>'HF2'!AY6</f>
        <v>0</v>
      </c>
      <c r="AZ7" s="6">
        <f>'HF2'!AZ6</f>
        <v>0</v>
      </c>
      <c r="BA7" s="6">
        <f>'HF2'!BA6</f>
        <v>0</v>
      </c>
      <c r="BB7" s="6">
        <f>'HF2'!BB6</f>
        <v>0</v>
      </c>
      <c r="BC7" s="6">
        <f>'HF2'!BC6</f>
        <v>0</v>
      </c>
      <c r="BD7" s="6">
        <f>'HF2'!BD6</f>
        <v>0</v>
      </c>
      <c r="BE7" s="6">
        <f>'HF2'!BE6</f>
        <v>0</v>
      </c>
      <c r="BF7" s="6">
        <f>'HF2'!BG6</f>
        <v>0</v>
      </c>
      <c r="BG7" s="6">
        <f>'HF2'!BG6</f>
        <v>0</v>
      </c>
      <c r="BH7" s="6">
        <f>'HF2'!BH6</f>
        <v>0</v>
      </c>
      <c r="BI7" s="6">
        <f>'HF2'!BI6</f>
        <v>0</v>
      </c>
      <c r="BJ7" s="6">
        <f>'HF2'!BJ6</f>
        <v>0</v>
      </c>
      <c r="BK7" s="6">
        <f>'HF2'!BK6</f>
        <v>0</v>
      </c>
      <c r="BL7" s="6">
        <f>'HF2'!BL6</f>
        <v>0</v>
      </c>
      <c r="BM7" s="12">
        <f t="shared" si="0"/>
        <v>0</v>
      </c>
      <c r="BN7" s="13">
        <f t="shared" si="1"/>
        <v>0</v>
      </c>
      <c r="BO7" s="6">
        <f>'HF2'!BN6</f>
        <v>0</v>
      </c>
      <c r="BP7" s="6">
        <f>'HF2'!BP6</f>
        <v>0</v>
      </c>
      <c r="BQ7" s="6">
        <f>'HF2'!BQ6</f>
        <v>0</v>
      </c>
      <c r="BR7" s="6">
        <f>'HF2'!BR6</f>
        <v>0</v>
      </c>
      <c r="BS7" s="6">
        <f>'HF2'!BS6</f>
        <v>0</v>
      </c>
      <c r="BT7" s="17">
        <f>COUNTIF(BR7:BS7,1)</f>
        <v>0</v>
      </c>
    </row>
    <row r="8" spans="1:72" ht="15">
      <c r="A8" s="6">
        <v>1</v>
      </c>
      <c r="B8" s="87">
        <v>2020</v>
      </c>
      <c r="C8" s="6" t="str">
        <f>'HF3'!C6</f>
        <v>2020_01</v>
      </c>
      <c r="D8" s="6" t="str">
        <f>'HF3'!D6</f>
        <v>2020_Q1</v>
      </c>
      <c r="E8" s="6" t="str">
        <f>'HF3'!E6</f>
        <v>District1</v>
      </c>
      <c r="F8" s="6" t="str">
        <f>'HF3'!F6</f>
        <v>HF3</v>
      </c>
      <c r="G8" s="6">
        <f>'HF3'!G6</f>
        <v>0</v>
      </c>
      <c r="H8" s="6">
        <f>'HF3'!H6</f>
        <v>0</v>
      </c>
      <c r="I8" s="6">
        <f>'HF3'!I6</f>
        <v>0</v>
      </c>
      <c r="J8" s="6">
        <f>'HF3'!J6</f>
        <v>0</v>
      </c>
      <c r="K8" s="6">
        <f>'HF3'!K6</f>
        <v>0</v>
      </c>
      <c r="L8" s="6">
        <f>'HF3'!L6</f>
        <v>0</v>
      </c>
      <c r="M8" s="4">
        <f t="shared" si="2"/>
        <v>0</v>
      </c>
      <c r="N8" s="6">
        <f>'HF3'!N6</f>
        <v>0</v>
      </c>
      <c r="O8" s="6">
        <f>'HF3'!O6</f>
        <v>0</v>
      </c>
      <c r="P8" s="6">
        <f>'HF3'!P6</f>
        <v>0</v>
      </c>
      <c r="Q8" s="6">
        <f>'HF3'!Q6</f>
        <v>0</v>
      </c>
      <c r="R8" s="6">
        <f>'HF3'!R6</f>
        <v>0</v>
      </c>
      <c r="S8" s="4">
        <f t="shared" si="3"/>
        <v>0</v>
      </c>
      <c r="T8" s="6">
        <f>'HF3'!T6</f>
        <v>0</v>
      </c>
      <c r="U8" s="6">
        <f>'HF3'!U6</f>
        <v>0</v>
      </c>
      <c r="V8" s="6">
        <f>'HF3'!V6</f>
        <v>0</v>
      </c>
      <c r="W8" s="6">
        <f>'HF3'!W6</f>
        <v>0</v>
      </c>
      <c r="X8" s="6">
        <f>'HF3'!X6</f>
        <v>0</v>
      </c>
      <c r="Y8" s="4">
        <f t="shared" si="4"/>
        <v>0</v>
      </c>
      <c r="Z8" s="6">
        <f>'HF3'!Z6</f>
        <v>0</v>
      </c>
      <c r="AA8" s="6">
        <f>'HF3'!AA6</f>
        <v>0</v>
      </c>
      <c r="AB8" s="6">
        <f>'HF3'!AB6</f>
        <v>0</v>
      </c>
      <c r="AC8" s="6">
        <f>'HF3'!AC6</f>
        <v>0</v>
      </c>
      <c r="AD8" s="6">
        <f>'HF3'!AD6</f>
        <v>0</v>
      </c>
      <c r="AE8" s="4">
        <f t="shared" si="5"/>
        <v>0</v>
      </c>
      <c r="AF8" s="6">
        <f>'HF3'!AF6</f>
        <v>0</v>
      </c>
      <c r="AG8" s="6">
        <f>'HF3'!AG6</f>
        <v>0</v>
      </c>
      <c r="AH8" s="6">
        <f>'HF3'!AH6</f>
        <v>0</v>
      </c>
      <c r="AI8" s="6">
        <f>'HF3'!AI6</f>
        <v>0</v>
      </c>
      <c r="AJ8" s="6">
        <f>'HF3'!AJ6</f>
        <v>0</v>
      </c>
      <c r="AK8" s="4">
        <f t="shared" si="6"/>
        <v>0</v>
      </c>
      <c r="AL8" s="6">
        <f>'HF3'!AL6</f>
        <v>0</v>
      </c>
      <c r="AM8" s="6">
        <f>'HF3'!AM6</f>
        <v>0</v>
      </c>
      <c r="AN8" s="6">
        <f>'HF3'!AN6</f>
        <v>0</v>
      </c>
      <c r="AO8" s="6">
        <f>'HF3'!AO6</f>
        <v>0</v>
      </c>
      <c r="AP8" s="6">
        <f>'HF3'!AP6</f>
        <v>0</v>
      </c>
      <c r="AQ8" s="4">
        <f t="shared" si="7"/>
        <v>0</v>
      </c>
      <c r="AR8" s="6">
        <f>'HF3'!AR6</f>
        <v>0</v>
      </c>
      <c r="AS8" s="6">
        <f>'HF3'!AS6</f>
        <v>0</v>
      </c>
      <c r="AT8" s="6">
        <f>'HF3'!AT6</f>
        <v>0</v>
      </c>
      <c r="AU8" s="6">
        <f>'HF3'!AU6</f>
        <v>0</v>
      </c>
      <c r="AV8" s="6">
        <f>'HF3'!AV6</f>
        <v>0</v>
      </c>
      <c r="AW8" s="7">
        <f t="shared" si="8"/>
        <v>0</v>
      </c>
      <c r="AX8" s="6">
        <f>'HF3'!AX6</f>
        <v>0</v>
      </c>
      <c r="AY8" s="6">
        <f>'HF3'!AY6</f>
        <v>0</v>
      </c>
      <c r="AZ8" s="6">
        <f>'HF3'!AZ6</f>
        <v>0</v>
      </c>
      <c r="BA8" s="6">
        <f>'HF3'!BA6</f>
        <v>0</v>
      </c>
      <c r="BB8" s="6">
        <f>'HF3'!BB6</f>
        <v>0</v>
      </c>
      <c r="BC8" s="6">
        <f>'HF3'!BC6</f>
        <v>0</v>
      </c>
      <c r="BD8" s="6">
        <f>'HF3'!BD6</f>
        <v>0</v>
      </c>
      <c r="BE8" s="6">
        <f>'HF3'!BE6</f>
        <v>0</v>
      </c>
      <c r="BF8" s="6">
        <f>'HF3'!BG6</f>
        <v>0</v>
      </c>
      <c r="BG8" s="6">
        <f>'HF3'!BG6</f>
        <v>0</v>
      </c>
      <c r="BH8" s="6">
        <f>'HF3'!BH6</f>
        <v>0</v>
      </c>
      <c r="BI8" s="6">
        <f>'HF3'!BI6</f>
        <v>0</v>
      </c>
      <c r="BJ8" s="6">
        <f>'HF3'!BJ6</f>
        <v>0</v>
      </c>
      <c r="BK8" s="6">
        <f>'HF3'!BK6</f>
        <v>0</v>
      </c>
      <c r="BL8" s="6">
        <f>'HF3'!BL6</f>
        <v>0</v>
      </c>
      <c r="BM8" s="12">
        <f t="shared" si="0"/>
        <v>0</v>
      </c>
      <c r="BN8" s="13">
        <f t="shared" si="1"/>
        <v>0</v>
      </c>
      <c r="BO8" s="6">
        <f>'HF3'!BO6</f>
        <v>0</v>
      </c>
      <c r="BP8" s="6">
        <f>'HF3'!BP6</f>
        <v>0</v>
      </c>
      <c r="BQ8" s="6">
        <f>'HF3'!BQ6</f>
        <v>0</v>
      </c>
      <c r="BR8" s="6">
        <f>'HF3'!BR6</f>
        <v>0</v>
      </c>
      <c r="BS8" s="6">
        <f>'HF3'!BS6</f>
        <v>0</v>
      </c>
      <c r="BT8" s="17">
        <f>COUNTIF(BR8:BS8,1)</f>
        <v>0</v>
      </c>
    </row>
    <row r="9" spans="1:72" ht="15">
      <c r="A9" s="6">
        <v>1</v>
      </c>
      <c r="B9" s="87">
        <v>2020</v>
      </c>
      <c r="C9" s="6" t="str">
        <f>'HF4'!C6</f>
        <v>2020_01</v>
      </c>
      <c r="D9" s="6" t="str">
        <f>'HF4'!D6</f>
        <v>2020_Q1</v>
      </c>
      <c r="E9" s="6" t="str">
        <f>'HF4'!E6</f>
        <v>District1</v>
      </c>
      <c r="F9" s="6" t="str">
        <f>'HF4'!F6</f>
        <v>HF4</v>
      </c>
      <c r="G9" s="6">
        <f>'HF4'!G6</f>
        <v>0</v>
      </c>
      <c r="H9" s="6">
        <f>'HF4'!H6</f>
        <v>0</v>
      </c>
      <c r="I9" s="6">
        <f>'HF4'!I6</f>
        <v>0</v>
      </c>
      <c r="J9" s="6">
        <f>'HF4'!J6</f>
        <v>0</v>
      </c>
      <c r="K9" s="6">
        <f>'HF4'!K6</f>
        <v>0</v>
      </c>
      <c r="L9" s="6">
        <f>'HF4'!L6</f>
        <v>0</v>
      </c>
      <c r="M9" s="4">
        <f t="shared" si="2"/>
        <v>0</v>
      </c>
      <c r="N9" s="6">
        <f>'HF4'!N6</f>
        <v>0</v>
      </c>
      <c r="O9" s="6">
        <f>'HF4'!O6</f>
        <v>0</v>
      </c>
      <c r="P9" s="6">
        <f>'HF4'!P6</f>
        <v>0</v>
      </c>
      <c r="Q9" s="6">
        <f>'HF4'!Q6</f>
        <v>0</v>
      </c>
      <c r="R9" s="6">
        <f>'HF4'!R6</f>
        <v>0</v>
      </c>
      <c r="S9" s="4">
        <f t="shared" si="3"/>
        <v>0</v>
      </c>
      <c r="T9" s="6">
        <f>'HF4'!T6</f>
        <v>0</v>
      </c>
      <c r="U9" s="6">
        <f>'HF4'!U6</f>
        <v>0</v>
      </c>
      <c r="V9" s="6">
        <f>'HF4'!V6</f>
        <v>0</v>
      </c>
      <c r="W9" s="6">
        <f>'HF4'!W6</f>
        <v>0</v>
      </c>
      <c r="X9" s="6">
        <f>'HF4'!X6</f>
        <v>0</v>
      </c>
      <c r="Y9" s="4">
        <f t="shared" si="4"/>
        <v>0</v>
      </c>
      <c r="Z9" s="6">
        <f>'HF4'!Z6</f>
        <v>0</v>
      </c>
      <c r="AA9" s="6">
        <f>'HF4'!AA6</f>
        <v>0</v>
      </c>
      <c r="AB9" s="6">
        <f>'HF4'!AB6</f>
        <v>0</v>
      </c>
      <c r="AC9" s="6">
        <f>'HF4'!AC6</f>
        <v>0</v>
      </c>
      <c r="AD9" s="6">
        <f>'HF4'!AD6</f>
        <v>0</v>
      </c>
      <c r="AE9" s="4">
        <f t="shared" si="5"/>
        <v>0</v>
      </c>
      <c r="AF9" s="6">
        <f>'HF4'!AF6</f>
        <v>0</v>
      </c>
      <c r="AG9" s="6">
        <f>'HF4'!AG6</f>
        <v>0</v>
      </c>
      <c r="AH9" s="6">
        <f>'HF4'!AH6</f>
        <v>0</v>
      </c>
      <c r="AI9" s="6">
        <f>'HF4'!AI6</f>
        <v>0</v>
      </c>
      <c r="AJ9" s="6">
        <f>'HF4'!AJ6</f>
        <v>0</v>
      </c>
      <c r="AK9" s="4">
        <f t="shared" si="6"/>
        <v>0</v>
      </c>
      <c r="AL9" s="6">
        <f>'HF4'!AL6</f>
        <v>0</v>
      </c>
      <c r="AM9" s="6">
        <f>'HF4'!AM6</f>
        <v>0</v>
      </c>
      <c r="AN9" s="6">
        <f>'HF4'!AN6</f>
        <v>0</v>
      </c>
      <c r="AO9" s="6">
        <f>'HF4'!AO6</f>
        <v>0</v>
      </c>
      <c r="AP9" s="6">
        <f>'HF4'!AP6</f>
        <v>0</v>
      </c>
      <c r="AQ9" s="4">
        <f t="shared" si="7"/>
        <v>0</v>
      </c>
      <c r="AR9" s="6">
        <f>'HF4'!AR6</f>
        <v>0</v>
      </c>
      <c r="AS9" s="6">
        <f>'HF4'!AS6</f>
        <v>0</v>
      </c>
      <c r="AT9" s="6">
        <f>'HF4'!AT6</f>
        <v>0</v>
      </c>
      <c r="AU9" s="6">
        <f>'HF4'!AU6</f>
        <v>0</v>
      </c>
      <c r="AV9" s="6">
        <f>'HF4'!AV6</f>
        <v>0</v>
      </c>
      <c r="AW9" s="7">
        <f t="shared" si="8"/>
        <v>0</v>
      </c>
      <c r="AX9" s="6">
        <f>'HF4'!AX6</f>
        <v>0</v>
      </c>
      <c r="AY9" s="6">
        <f>'HF4'!AY6</f>
        <v>0</v>
      </c>
      <c r="AZ9" s="6">
        <f>'HF4'!AZ6</f>
        <v>0</v>
      </c>
      <c r="BA9" s="6">
        <f>'HF4'!BA6</f>
        <v>0</v>
      </c>
      <c r="BB9" s="6">
        <f>'HF4'!BB6</f>
        <v>0</v>
      </c>
      <c r="BC9" s="6">
        <f>'HF4'!BC6</f>
        <v>0</v>
      </c>
      <c r="BD9" s="6">
        <f>'HF4'!BD6</f>
        <v>0</v>
      </c>
      <c r="BE9" s="6">
        <f>'HF4'!BE6</f>
        <v>0</v>
      </c>
      <c r="BF9" s="6">
        <f>'HF4'!BG6</f>
        <v>0</v>
      </c>
      <c r="BG9" s="6">
        <f>'HF4'!BG6</f>
        <v>0</v>
      </c>
      <c r="BH9" s="6">
        <f>'HF4'!BH6</f>
        <v>0</v>
      </c>
      <c r="BI9" s="6">
        <f>'HF4'!BI6</f>
        <v>0</v>
      </c>
      <c r="BJ9" s="6">
        <f>'HF4'!BJ6</f>
        <v>0</v>
      </c>
      <c r="BK9" s="6">
        <f>'HF4'!BK6</f>
        <v>0</v>
      </c>
      <c r="BL9" s="6">
        <f>'HF4'!BL6</f>
        <v>0</v>
      </c>
      <c r="BM9" s="12">
        <f t="shared" si="0"/>
        <v>0</v>
      </c>
      <c r="BN9" s="13">
        <f t="shared" si="1"/>
        <v>0</v>
      </c>
      <c r="BO9" s="6">
        <f>'HF4'!BO6</f>
        <v>0</v>
      </c>
      <c r="BP9" s="6">
        <f>'HF4'!BP6</f>
        <v>0</v>
      </c>
      <c r="BQ9" s="6">
        <f>'HF4'!BQ6</f>
        <v>0</v>
      </c>
      <c r="BR9" s="6">
        <f>'HF4'!BR6</f>
        <v>0</v>
      </c>
      <c r="BS9" s="6">
        <f>'HF4'!BS6</f>
        <v>0</v>
      </c>
      <c r="BT9" s="17">
        <f>COUNTIF(BR9:BS9,1)</f>
        <v>0</v>
      </c>
    </row>
    <row r="10" spans="1:72" ht="15">
      <c r="A10" s="6">
        <v>1</v>
      </c>
      <c r="B10" s="87">
        <v>2020</v>
      </c>
      <c r="C10" s="6" t="str">
        <f>'HF5'!C6</f>
        <v>2020_01</v>
      </c>
      <c r="D10" s="6" t="str">
        <f>'HF5'!D6</f>
        <v>2020_Q1</v>
      </c>
      <c r="E10" s="6" t="str">
        <f>'HF5'!E6</f>
        <v>District1</v>
      </c>
      <c r="F10" s="6" t="str">
        <f>'HF5'!F6</f>
        <v>HF5</v>
      </c>
      <c r="G10" s="6">
        <f>'HF5'!G6</f>
        <v>0</v>
      </c>
      <c r="H10" s="6">
        <f>'HF5'!H6</f>
        <v>0</v>
      </c>
      <c r="I10" s="6">
        <f>'HF5'!I6</f>
        <v>0</v>
      </c>
      <c r="J10" s="6">
        <f>'HF5'!J6</f>
        <v>0</v>
      </c>
      <c r="K10" s="6">
        <f>'HF5'!K6</f>
        <v>0</v>
      </c>
      <c r="L10" s="6">
        <f>'HF5'!L6</f>
        <v>0</v>
      </c>
      <c r="M10" s="4">
        <f t="shared" si="2"/>
        <v>0</v>
      </c>
      <c r="N10" s="6">
        <f>'HF5'!N6</f>
        <v>0</v>
      </c>
      <c r="O10" s="6">
        <f>'HF5'!O6</f>
        <v>0</v>
      </c>
      <c r="P10" s="6">
        <f>'HF5'!P6</f>
        <v>0</v>
      </c>
      <c r="Q10" s="6">
        <f>'HF5'!Q6</f>
        <v>0</v>
      </c>
      <c r="R10" s="6">
        <f>'HF5'!R6</f>
        <v>0</v>
      </c>
      <c r="S10" s="4">
        <f t="shared" si="3"/>
        <v>0</v>
      </c>
      <c r="T10" s="6">
        <f>'HF5'!T6</f>
        <v>0</v>
      </c>
      <c r="U10" s="6">
        <f>'HF5'!U6</f>
        <v>0</v>
      </c>
      <c r="V10" s="6">
        <f>'HF5'!V6</f>
        <v>0</v>
      </c>
      <c r="W10" s="6">
        <f>'HF5'!W6</f>
        <v>0</v>
      </c>
      <c r="X10" s="6">
        <f>'HF5'!X6</f>
        <v>0</v>
      </c>
      <c r="Y10" s="4">
        <f t="shared" si="4"/>
        <v>0</v>
      </c>
      <c r="Z10" s="6">
        <f>'HF5'!Z6</f>
        <v>0</v>
      </c>
      <c r="AA10" s="6">
        <f>'HF5'!AA6</f>
        <v>0</v>
      </c>
      <c r="AB10" s="6">
        <f>'HF5'!AB6</f>
        <v>0</v>
      </c>
      <c r="AC10" s="6">
        <f>'HF5'!AC6</f>
        <v>0</v>
      </c>
      <c r="AD10" s="6">
        <f>'HF5'!AD6</f>
        <v>0</v>
      </c>
      <c r="AE10" s="4">
        <f t="shared" si="5"/>
        <v>0</v>
      </c>
      <c r="AF10" s="6">
        <f>'HF5'!AF6</f>
        <v>0</v>
      </c>
      <c r="AG10" s="6">
        <f>'HF5'!AG6</f>
        <v>0</v>
      </c>
      <c r="AH10" s="6">
        <f>'HF5'!AH6</f>
        <v>0</v>
      </c>
      <c r="AI10" s="6">
        <f>'HF5'!AI6</f>
        <v>0</v>
      </c>
      <c r="AJ10" s="6">
        <f>'HF5'!AJ6</f>
        <v>0</v>
      </c>
      <c r="AK10" s="4">
        <f t="shared" si="6"/>
        <v>0</v>
      </c>
      <c r="AL10" s="6">
        <f>'HF5'!AL6</f>
        <v>0</v>
      </c>
      <c r="AM10" s="6">
        <f>'HF5'!AM6</f>
        <v>0</v>
      </c>
      <c r="AN10" s="6">
        <f>'HF5'!AN6</f>
        <v>0</v>
      </c>
      <c r="AO10" s="6">
        <f>'HF5'!AO6</f>
        <v>0</v>
      </c>
      <c r="AP10" s="6">
        <f>'HF5'!AP6</f>
        <v>0</v>
      </c>
      <c r="AQ10" s="4">
        <f t="shared" si="7"/>
        <v>0</v>
      </c>
      <c r="AR10" s="6">
        <f>'HF5'!AR6</f>
        <v>0</v>
      </c>
      <c r="AS10" s="6">
        <f>'HF5'!AS6</f>
        <v>0</v>
      </c>
      <c r="AT10" s="6">
        <f>'HF5'!AT6</f>
        <v>0</v>
      </c>
      <c r="AU10" s="6">
        <f>'HF5'!AU6</f>
        <v>0</v>
      </c>
      <c r="AV10" s="6">
        <f>'HF5'!AV6</f>
        <v>0</v>
      </c>
      <c r="AW10" s="7">
        <f t="shared" si="8"/>
        <v>0</v>
      </c>
      <c r="AX10" s="6">
        <f>'HF5'!AX6</f>
        <v>0</v>
      </c>
      <c r="AY10" s="6">
        <f>'HF5'!AY6</f>
        <v>0</v>
      </c>
      <c r="AZ10" s="6">
        <f>'HF5'!AZ6</f>
        <v>0</v>
      </c>
      <c r="BA10" s="6">
        <f>'HF5'!BA6</f>
        <v>0</v>
      </c>
      <c r="BB10" s="6">
        <f>'HF5'!BB6</f>
        <v>0</v>
      </c>
      <c r="BC10" s="6">
        <f>'HF5'!BC6</f>
        <v>0</v>
      </c>
      <c r="BD10" s="6">
        <f>'HF5'!BD6</f>
        <v>0</v>
      </c>
      <c r="BE10" s="6">
        <f>'HF5'!BE6</f>
        <v>0</v>
      </c>
      <c r="BF10" s="6">
        <f>'HF5'!BG6</f>
        <v>0</v>
      </c>
      <c r="BG10" s="6">
        <f>'HF5'!BG6</f>
        <v>0</v>
      </c>
      <c r="BH10" s="6">
        <f>'HF5'!BH6</f>
        <v>0</v>
      </c>
      <c r="BI10" s="6">
        <f>'HF5'!BI6</f>
        <v>0</v>
      </c>
      <c r="BJ10" s="6">
        <f>'HF5'!BJ6</f>
        <v>0</v>
      </c>
      <c r="BK10" s="6">
        <f>'HF5'!BK6</f>
        <v>0</v>
      </c>
      <c r="BL10" s="6">
        <f>'HF5'!BL6</f>
        <v>0</v>
      </c>
      <c r="BM10" s="12">
        <f t="shared" si="0"/>
        <v>0</v>
      </c>
      <c r="BN10" s="13">
        <f t="shared" si="1"/>
        <v>0</v>
      </c>
      <c r="BO10" s="6">
        <f>'HF5'!BO6</f>
        <v>0</v>
      </c>
      <c r="BP10" s="6">
        <f>'HF5'!BP6</f>
        <v>0</v>
      </c>
      <c r="BQ10" s="6">
        <f>'HF5'!BQ6</f>
        <v>0</v>
      </c>
      <c r="BR10" s="6">
        <f>'HF5'!BR6</f>
        <v>0</v>
      </c>
      <c r="BS10" s="6">
        <f>'HF5'!BS6</f>
        <v>0</v>
      </c>
      <c r="BT10" s="17">
        <f>COUNTIF(BR10:BS10,1)</f>
        <v>0</v>
      </c>
    </row>
    <row r="11" spans="1:72" ht="15">
      <c r="A11" s="6">
        <v>1</v>
      </c>
      <c r="B11" s="87">
        <v>2020</v>
      </c>
      <c r="C11" s="6" t="str">
        <f>'HF6'!C6</f>
        <v>2020_01</v>
      </c>
      <c r="D11" s="6" t="str">
        <f>'HF6'!D6</f>
        <v>2020_Q1</v>
      </c>
      <c r="E11" s="6" t="str">
        <f>'HF6'!E6</f>
        <v xml:space="preserve">District2 </v>
      </c>
      <c r="F11" s="6" t="str">
        <f>'HF6'!F6</f>
        <v>HF6</v>
      </c>
      <c r="G11" s="6">
        <f>'HF6'!G6</f>
        <v>0</v>
      </c>
      <c r="H11" s="6">
        <f>'HF6'!H6</f>
        <v>0</v>
      </c>
      <c r="I11" s="6">
        <f>'HF6'!I6</f>
        <v>0</v>
      </c>
      <c r="J11" s="6">
        <f>'HF6'!J6</f>
        <v>0</v>
      </c>
      <c r="K11" s="6">
        <f>'HF6'!K6</f>
        <v>0</v>
      </c>
      <c r="L11" s="6">
        <f>'HF6'!L6</f>
        <v>0</v>
      </c>
      <c r="M11" s="4">
        <f t="shared" si="2"/>
        <v>0</v>
      </c>
      <c r="N11" s="6">
        <f>'HF6'!N6</f>
        <v>0</v>
      </c>
      <c r="O11" s="6">
        <f>'HF6'!O6</f>
        <v>0</v>
      </c>
      <c r="P11" s="6">
        <f>'HF6'!P6</f>
        <v>0</v>
      </c>
      <c r="Q11" s="6">
        <f>'HF6'!Q6</f>
        <v>0</v>
      </c>
      <c r="R11" s="6">
        <f>'HF6'!R6</f>
        <v>0</v>
      </c>
      <c r="S11" s="4">
        <f t="shared" si="3"/>
        <v>0</v>
      </c>
      <c r="T11" s="6">
        <f>'HF6'!T6</f>
        <v>0</v>
      </c>
      <c r="U11" s="6">
        <f>'HF6'!U6</f>
        <v>0</v>
      </c>
      <c r="V11" s="6">
        <f>'HF6'!V6</f>
        <v>0</v>
      </c>
      <c r="W11" s="6">
        <f>'HF6'!W6</f>
        <v>0</v>
      </c>
      <c r="X11" s="6">
        <f>'HF6'!X6</f>
        <v>0</v>
      </c>
      <c r="Y11" s="4">
        <f t="shared" si="4"/>
        <v>0</v>
      </c>
      <c r="Z11" s="6">
        <f>'HF6'!Z6</f>
        <v>0</v>
      </c>
      <c r="AA11" s="6">
        <f>'HF6'!AA6</f>
        <v>0</v>
      </c>
      <c r="AB11" s="6">
        <f>'HF6'!AB6</f>
        <v>0</v>
      </c>
      <c r="AC11" s="6">
        <f>'HF6'!AC6</f>
        <v>0</v>
      </c>
      <c r="AD11" s="6">
        <f>'HF6'!AD6</f>
        <v>0</v>
      </c>
      <c r="AE11" s="4">
        <f t="shared" si="5"/>
        <v>0</v>
      </c>
      <c r="AF11" s="6">
        <f>'HF6'!AF6</f>
        <v>0</v>
      </c>
      <c r="AG11" s="6">
        <f>'HF6'!AG6</f>
        <v>0</v>
      </c>
      <c r="AH11" s="6">
        <f>'HF6'!AH6</f>
        <v>0</v>
      </c>
      <c r="AI11" s="6">
        <f>'HF6'!AI6</f>
        <v>0</v>
      </c>
      <c r="AJ11" s="6">
        <f>'HF6'!AJ6</f>
        <v>0</v>
      </c>
      <c r="AK11" s="4">
        <f t="shared" si="6"/>
        <v>0</v>
      </c>
      <c r="AL11" s="6">
        <f>'HF6'!AL6</f>
        <v>0</v>
      </c>
      <c r="AM11" s="6">
        <f>'HF6'!AM6</f>
        <v>0</v>
      </c>
      <c r="AN11" s="6">
        <f>'HF6'!AN6</f>
        <v>0</v>
      </c>
      <c r="AO11" s="6">
        <f>'HF6'!AO6</f>
        <v>0</v>
      </c>
      <c r="AP11" s="6">
        <f>'HF6'!AP6</f>
        <v>0</v>
      </c>
      <c r="AQ11" s="4">
        <f t="shared" si="7"/>
        <v>0</v>
      </c>
      <c r="AR11" s="6">
        <f>'HF6'!AR6</f>
        <v>0</v>
      </c>
      <c r="AS11" s="6">
        <f>'HF6'!AS6</f>
        <v>0</v>
      </c>
      <c r="AT11" s="6">
        <f>'HF6'!AT6</f>
        <v>0</v>
      </c>
      <c r="AU11" s="6">
        <f>'HF6'!AU6</f>
        <v>0</v>
      </c>
      <c r="AV11" s="6">
        <f>'HF6'!AV6</f>
        <v>0</v>
      </c>
      <c r="AW11" s="7">
        <f t="shared" si="8"/>
        <v>0</v>
      </c>
      <c r="AX11" s="6">
        <f>'HF6'!AX6</f>
        <v>0</v>
      </c>
      <c r="AY11" s="6">
        <f>'HF6'!AY6</f>
        <v>0</v>
      </c>
      <c r="AZ11" s="6">
        <f>'HF6'!AZ6</f>
        <v>0</v>
      </c>
      <c r="BA11" s="6">
        <f>'HF6'!BA6</f>
        <v>0</v>
      </c>
      <c r="BB11" s="6">
        <f>'HF6'!BB6</f>
        <v>0</v>
      </c>
      <c r="BC11" s="6">
        <f>'HF6'!BC6</f>
        <v>0</v>
      </c>
      <c r="BD11" s="6">
        <f>'HF6'!BD6</f>
        <v>0</v>
      </c>
      <c r="BE11" s="6">
        <f>'HF6'!BE6</f>
        <v>0</v>
      </c>
      <c r="BF11" s="6">
        <f>'HF6'!BG6</f>
        <v>0</v>
      </c>
      <c r="BG11" s="6">
        <f>'HF6'!BG6</f>
        <v>0</v>
      </c>
      <c r="BH11" s="6">
        <f>'HF6'!BH6</f>
        <v>0</v>
      </c>
      <c r="BI11" s="6">
        <f>'HF6'!BI6</f>
        <v>0</v>
      </c>
      <c r="BJ11" s="6">
        <f>'HF6'!BJ6</f>
        <v>0</v>
      </c>
      <c r="BK11" s="6">
        <f>'HF6'!BK6</f>
        <v>0</v>
      </c>
      <c r="BL11" s="6">
        <f>'HF6'!BL6</f>
        <v>0</v>
      </c>
      <c r="BM11" s="12">
        <f t="shared" si="0"/>
        <v>0</v>
      </c>
      <c r="BN11" s="13">
        <f t="shared" si="1"/>
        <v>0</v>
      </c>
      <c r="BO11" s="6">
        <f>'HF6'!BO6</f>
        <v>0</v>
      </c>
      <c r="BP11" s="6">
        <f>'HF6'!BP6</f>
        <v>0</v>
      </c>
      <c r="BQ11" s="6">
        <f>'HF6'!BQ6</f>
        <v>0</v>
      </c>
      <c r="BR11" s="6">
        <f>'HF6'!BR6</f>
        <v>0</v>
      </c>
      <c r="BS11" s="6">
        <f>'HF6'!BS6</f>
        <v>0</v>
      </c>
      <c r="BT11" s="17">
        <f>COUNTIF(BR11:BS11,1)</f>
        <v>0</v>
      </c>
    </row>
    <row r="12" spans="1:72" ht="15">
      <c r="A12" s="6">
        <v>1</v>
      </c>
      <c r="B12" s="87">
        <v>2020</v>
      </c>
      <c r="C12" s="6" t="str">
        <f>'HF7'!C6</f>
        <v>2020_01</v>
      </c>
      <c r="D12" s="6" t="str">
        <f>'HF7'!D6</f>
        <v>2020_Q1</v>
      </c>
      <c r="E12" s="6" t="str">
        <f>'HF7'!E6</f>
        <v xml:space="preserve">District2 </v>
      </c>
      <c r="F12" s="6" t="str">
        <f>'HF7'!F6</f>
        <v>HF7</v>
      </c>
      <c r="G12" s="6">
        <f>'HF7'!G6</f>
        <v>0</v>
      </c>
      <c r="H12" s="6">
        <f>'HF7'!H6</f>
        <v>0</v>
      </c>
      <c r="I12" s="6">
        <f>'HF7'!I6</f>
        <v>0</v>
      </c>
      <c r="J12" s="6">
        <f>'HF7'!J6</f>
        <v>0</v>
      </c>
      <c r="K12" s="6">
        <f>'HF7'!K6</f>
        <v>0</v>
      </c>
      <c r="L12" s="6">
        <f>'HF7'!L6</f>
        <v>0</v>
      </c>
      <c r="M12" s="4">
        <f t="shared" si="2"/>
        <v>0</v>
      </c>
      <c r="N12" s="6">
        <f>'HF7'!N6</f>
        <v>0</v>
      </c>
      <c r="O12" s="6">
        <f>'HF7'!O6</f>
        <v>0</v>
      </c>
      <c r="P12" s="6">
        <f>'HF7'!P6</f>
        <v>0</v>
      </c>
      <c r="Q12" s="6">
        <f>'HF7'!Q6</f>
        <v>0</v>
      </c>
      <c r="R12" s="6">
        <f>'HF7'!R6</f>
        <v>0</v>
      </c>
      <c r="S12" s="4">
        <f t="shared" si="3"/>
        <v>0</v>
      </c>
      <c r="T12" s="6">
        <f>'HF7'!T6</f>
        <v>0</v>
      </c>
      <c r="U12" s="6">
        <f>'HF7'!U6</f>
        <v>0</v>
      </c>
      <c r="V12" s="6">
        <f>'HF7'!V6</f>
        <v>0</v>
      </c>
      <c r="W12" s="6">
        <f>'HF7'!W6</f>
        <v>0</v>
      </c>
      <c r="X12" s="6">
        <f>'HF7'!X6</f>
        <v>0</v>
      </c>
      <c r="Y12" s="4">
        <f t="shared" si="4"/>
        <v>0</v>
      </c>
      <c r="Z12" s="6">
        <f>'HF7'!Z6</f>
        <v>0</v>
      </c>
      <c r="AA12" s="6">
        <f>'HF7'!AA6</f>
        <v>0</v>
      </c>
      <c r="AB12" s="6">
        <f>'HF7'!AB6</f>
        <v>0</v>
      </c>
      <c r="AC12" s="6">
        <f>'HF7'!AC6</f>
        <v>0</v>
      </c>
      <c r="AD12" s="6">
        <f>'HF7'!AD6</f>
        <v>0</v>
      </c>
      <c r="AE12" s="4">
        <f t="shared" si="5"/>
        <v>0</v>
      </c>
      <c r="AF12" s="6">
        <f>'HF7'!AF6</f>
        <v>0</v>
      </c>
      <c r="AG12" s="6">
        <f>'HF7'!AG6</f>
        <v>0</v>
      </c>
      <c r="AH12" s="6">
        <f>'HF7'!AH6</f>
        <v>0</v>
      </c>
      <c r="AI12" s="6">
        <f>'HF7'!AI6</f>
        <v>0</v>
      </c>
      <c r="AJ12" s="6">
        <f>'HF7'!AJ6</f>
        <v>0</v>
      </c>
      <c r="AK12" s="4">
        <f t="shared" si="6"/>
        <v>0</v>
      </c>
      <c r="AL12" s="6">
        <f>'HF7'!AL6</f>
        <v>0</v>
      </c>
      <c r="AM12" s="6">
        <f>'HF7'!AM6</f>
        <v>0</v>
      </c>
      <c r="AN12" s="6">
        <f>'HF7'!AN6</f>
        <v>0</v>
      </c>
      <c r="AO12" s="6">
        <f>'HF7'!AO6</f>
        <v>0</v>
      </c>
      <c r="AP12" s="6">
        <f>'HF7'!AP6</f>
        <v>0</v>
      </c>
      <c r="AQ12" s="4">
        <f t="shared" si="7"/>
        <v>0</v>
      </c>
      <c r="AR12" s="6">
        <f>'HF7'!AR6</f>
        <v>0</v>
      </c>
      <c r="AS12" s="6">
        <f>'HF7'!AS6</f>
        <v>0</v>
      </c>
      <c r="AT12" s="6">
        <f>'HF7'!AT6</f>
        <v>0</v>
      </c>
      <c r="AU12" s="6">
        <f>'HF7'!AU6</f>
        <v>0</v>
      </c>
      <c r="AV12" s="6">
        <f>'HF7'!AV6</f>
        <v>0</v>
      </c>
      <c r="AW12" s="7">
        <f t="shared" si="8"/>
        <v>0</v>
      </c>
      <c r="AX12" s="6">
        <f>'HF7'!AX6</f>
        <v>0</v>
      </c>
      <c r="AY12" s="6">
        <f>'HF7'!AY6</f>
        <v>0</v>
      </c>
      <c r="AZ12" s="6">
        <f>'HF7'!AZ6</f>
        <v>0</v>
      </c>
      <c r="BA12" s="6">
        <f>'HF7'!BA6</f>
        <v>0</v>
      </c>
      <c r="BB12" s="6">
        <f>'HF7'!BB6</f>
        <v>0</v>
      </c>
      <c r="BC12" s="6">
        <f>'HF7'!BC6</f>
        <v>0</v>
      </c>
      <c r="BD12" s="6">
        <f>'HF7'!BD6</f>
        <v>0</v>
      </c>
      <c r="BE12" s="6">
        <f>'HF7'!BE6</f>
        <v>0</v>
      </c>
      <c r="BF12" s="6">
        <f>'HF7'!BG6</f>
        <v>0</v>
      </c>
      <c r="BG12" s="6">
        <f>'HF7'!BG6</f>
        <v>0</v>
      </c>
      <c r="BH12" s="6">
        <f>'HF7'!BH6</f>
        <v>0</v>
      </c>
      <c r="BI12" s="6">
        <f>'HF7'!BI6</f>
        <v>0</v>
      </c>
      <c r="BJ12" s="6">
        <f>'HF7'!BJ6</f>
        <v>0</v>
      </c>
      <c r="BK12" s="6">
        <f>'HF7'!BK6</f>
        <v>0</v>
      </c>
      <c r="BL12" s="6">
        <f>'HF7'!BL6</f>
        <v>0</v>
      </c>
      <c r="BM12" s="12">
        <f t="shared" si="0"/>
        <v>0</v>
      </c>
      <c r="BN12" s="13">
        <f t="shared" si="1"/>
        <v>0</v>
      </c>
      <c r="BO12" s="6">
        <f>'HF7'!BO6</f>
        <v>0</v>
      </c>
      <c r="BP12" s="6">
        <f>'HF7'!BP6</f>
        <v>0</v>
      </c>
      <c r="BQ12" s="6">
        <f>'HF7'!BQ6</f>
        <v>0</v>
      </c>
      <c r="BR12" s="6">
        <f>'HF7'!BR6</f>
        <v>0</v>
      </c>
      <c r="BS12" s="6">
        <f>'HF7'!BS6</f>
        <v>0</v>
      </c>
      <c r="BT12" s="17">
        <f>COUNTIF(BR12:BS12,1)</f>
        <v>0</v>
      </c>
    </row>
    <row r="13" spans="1:72" ht="15">
      <c r="A13" s="6">
        <v>1</v>
      </c>
      <c r="B13" s="87">
        <v>2020</v>
      </c>
      <c r="C13" s="6" t="str">
        <f>'HF8'!C6</f>
        <v>2020_01</v>
      </c>
      <c r="D13" s="6" t="str">
        <f>'HF8'!D6</f>
        <v>2020_Q1</v>
      </c>
      <c r="E13" s="6" t="str">
        <f>'HF8'!E6</f>
        <v xml:space="preserve">District2 </v>
      </c>
      <c r="F13" s="6" t="str">
        <f>'HF8'!F6</f>
        <v>HF8</v>
      </c>
      <c r="G13" s="6">
        <f>'HF8'!G6</f>
        <v>0</v>
      </c>
      <c r="H13" s="6">
        <f>'HF8'!H6</f>
        <v>0</v>
      </c>
      <c r="I13" s="6">
        <f>'HF8'!I6</f>
        <v>0</v>
      </c>
      <c r="J13" s="6">
        <f>'HF8'!J6</f>
        <v>0</v>
      </c>
      <c r="K13" s="6">
        <f>'HF8'!K6</f>
        <v>0</v>
      </c>
      <c r="L13" s="6">
        <f>'HF8'!L6</f>
        <v>0</v>
      </c>
      <c r="M13" s="4">
        <f t="shared" si="2"/>
        <v>0</v>
      </c>
      <c r="N13" s="6">
        <f>'HF8'!N6</f>
        <v>0</v>
      </c>
      <c r="O13" s="6">
        <f>'HF8'!O6</f>
        <v>0</v>
      </c>
      <c r="P13" s="6">
        <f>'HF8'!P6</f>
        <v>0</v>
      </c>
      <c r="Q13" s="6">
        <f>'HF8'!Q6</f>
        <v>0</v>
      </c>
      <c r="R13" s="6">
        <f>'HF8'!R6</f>
        <v>0</v>
      </c>
      <c r="S13" s="4">
        <f t="shared" si="3"/>
        <v>0</v>
      </c>
      <c r="T13" s="6">
        <f>'HF8'!T6</f>
        <v>0</v>
      </c>
      <c r="U13" s="6">
        <f>'HF8'!U6</f>
        <v>0</v>
      </c>
      <c r="V13" s="6">
        <f>'HF8'!V6</f>
        <v>0</v>
      </c>
      <c r="W13" s="6">
        <f>'HF8'!W6</f>
        <v>0</v>
      </c>
      <c r="X13" s="6">
        <f>'HF8'!X6</f>
        <v>0</v>
      </c>
      <c r="Y13" s="4">
        <f t="shared" si="4"/>
        <v>0</v>
      </c>
      <c r="Z13" s="6">
        <f>'HF8'!Z6</f>
        <v>0</v>
      </c>
      <c r="AA13" s="6">
        <f>'HF8'!AA6</f>
        <v>0</v>
      </c>
      <c r="AB13" s="6">
        <f>'HF8'!AB6</f>
        <v>0</v>
      </c>
      <c r="AC13" s="6">
        <f>'HF8'!AC6</f>
        <v>0</v>
      </c>
      <c r="AD13" s="6">
        <f>'HF8'!AD6</f>
        <v>0</v>
      </c>
      <c r="AE13" s="4">
        <f t="shared" si="5"/>
        <v>0</v>
      </c>
      <c r="AF13" s="6">
        <f>'HF8'!AF6</f>
        <v>0</v>
      </c>
      <c r="AG13" s="6">
        <f>'HF8'!AG6</f>
        <v>0</v>
      </c>
      <c r="AH13" s="6">
        <f>'HF8'!AH6</f>
        <v>0</v>
      </c>
      <c r="AI13" s="6">
        <f>'HF8'!AI6</f>
        <v>0</v>
      </c>
      <c r="AJ13" s="6">
        <f>'HF8'!AJ6</f>
        <v>0</v>
      </c>
      <c r="AK13" s="4">
        <f t="shared" si="6"/>
        <v>0</v>
      </c>
      <c r="AL13" s="6">
        <f>'HF8'!AL6</f>
        <v>0</v>
      </c>
      <c r="AM13" s="6">
        <f>'HF8'!AM6</f>
        <v>0</v>
      </c>
      <c r="AN13" s="6">
        <f>'HF8'!AN6</f>
        <v>0</v>
      </c>
      <c r="AO13" s="6">
        <f>'HF8'!AO6</f>
        <v>0</v>
      </c>
      <c r="AP13" s="6">
        <f>'HF8'!AP6</f>
        <v>0</v>
      </c>
      <c r="AQ13" s="4">
        <f t="shared" si="7"/>
        <v>0</v>
      </c>
      <c r="AR13" s="6">
        <f>'HF8'!AR6</f>
        <v>0</v>
      </c>
      <c r="AS13" s="6">
        <f>'HF8'!AS6</f>
        <v>0</v>
      </c>
      <c r="AT13" s="6">
        <f>'HF8'!AT6</f>
        <v>0</v>
      </c>
      <c r="AU13" s="6">
        <f>'HF8'!AU6</f>
        <v>0</v>
      </c>
      <c r="AV13" s="6">
        <f>'HF8'!AV6</f>
        <v>0</v>
      </c>
      <c r="AW13" s="7">
        <f t="shared" si="8"/>
        <v>0</v>
      </c>
      <c r="AX13" s="6">
        <f>'HF8'!AX6</f>
        <v>0</v>
      </c>
      <c r="AY13" s="6">
        <f>'HF8'!AY6</f>
        <v>0</v>
      </c>
      <c r="AZ13" s="6">
        <f>'HF8'!AZ6</f>
        <v>0</v>
      </c>
      <c r="BA13" s="6">
        <f>'HF8'!BA6</f>
        <v>0</v>
      </c>
      <c r="BB13" s="6">
        <f>'HF8'!BB6</f>
        <v>0</v>
      </c>
      <c r="BC13" s="6">
        <f>'HF8'!BC6</f>
        <v>0</v>
      </c>
      <c r="BD13" s="6">
        <f>'HF8'!BD6</f>
        <v>0</v>
      </c>
      <c r="BE13" s="6">
        <f>'HF8'!BE6</f>
        <v>0</v>
      </c>
      <c r="BF13" s="6">
        <f>'HF8'!BG6</f>
        <v>0</v>
      </c>
      <c r="BG13" s="6">
        <f>'HF8'!BG6</f>
        <v>0</v>
      </c>
      <c r="BH13" s="6">
        <f>'HF8'!BH6</f>
        <v>0</v>
      </c>
      <c r="BI13" s="6">
        <f>'HF8'!BI6</f>
        <v>0</v>
      </c>
      <c r="BJ13" s="6">
        <f>'HF8'!BJ6</f>
        <v>0</v>
      </c>
      <c r="BK13" s="6">
        <f>'HF8'!BK6</f>
        <v>0</v>
      </c>
      <c r="BL13" s="6">
        <f>'HF8'!BL6</f>
        <v>0</v>
      </c>
      <c r="BM13" s="12">
        <f t="shared" si="0"/>
        <v>0</v>
      </c>
      <c r="BN13" s="13">
        <f t="shared" si="1"/>
        <v>0</v>
      </c>
      <c r="BO13" s="6">
        <f>'HF8'!BO6</f>
        <v>0</v>
      </c>
      <c r="BP13" s="6">
        <f>'HF8'!BP6</f>
        <v>0</v>
      </c>
      <c r="BQ13" s="6">
        <f>'HF8'!BQ6</f>
        <v>0</v>
      </c>
      <c r="BR13" s="6">
        <f>'HF8'!BR6</f>
        <v>0</v>
      </c>
      <c r="BS13" s="6">
        <f>'HF8'!BS6</f>
        <v>0</v>
      </c>
      <c r="BT13" s="17">
        <f>COUNTIF(BR13:BS13,1)</f>
        <v>0</v>
      </c>
    </row>
    <row r="14" spans="1:72" ht="15">
      <c r="A14" s="88">
        <v>1</v>
      </c>
      <c r="B14" s="89">
        <v>2020</v>
      </c>
      <c r="C14" s="88" t="str">
        <f>'HF9'!C6</f>
        <v>2020_01</v>
      </c>
      <c r="D14" s="88" t="str">
        <f>'HF9'!D6</f>
        <v>2020_Q1</v>
      </c>
      <c r="E14" s="88" t="str">
        <f>'HF9'!E6</f>
        <v xml:space="preserve">District2 </v>
      </c>
      <c r="F14" s="88" t="str">
        <f>'HF9'!F6</f>
        <v>HF9</v>
      </c>
      <c r="G14" s="88">
        <f>'HF9'!G6</f>
        <v>0</v>
      </c>
      <c r="H14" s="88">
        <f>'HF9'!H6</f>
        <v>0</v>
      </c>
      <c r="I14" s="88">
        <f>'HF9'!I6</f>
        <v>0</v>
      </c>
      <c r="J14" s="88">
        <f>'HF9'!J6</f>
        <v>0</v>
      </c>
      <c r="K14" s="88">
        <f>'HF9'!K6</f>
        <v>0</v>
      </c>
      <c r="L14" s="88">
        <f>'HF9'!L6</f>
        <v>0</v>
      </c>
      <c r="M14" s="4">
        <f t="shared" si="2"/>
        <v>0</v>
      </c>
      <c r="N14" s="88">
        <f>'HF9'!N6</f>
        <v>0</v>
      </c>
      <c r="O14" s="88">
        <f>'HF9'!O6</f>
        <v>0</v>
      </c>
      <c r="P14" s="88">
        <f>'HF9'!P6</f>
        <v>0</v>
      </c>
      <c r="Q14" s="88">
        <f>'HF9'!Q6</f>
        <v>0</v>
      </c>
      <c r="R14" s="88">
        <f>'HF9'!R6</f>
        <v>0</v>
      </c>
      <c r="S14" s="4">
        <f t="shared" si="3"/>
        <v>0</v>
      </c>
      <c r="T14" s="88">
        <f>'HF9'!T6</f>
        <v>0</v>
      </c>
      <c r="U14" s="88">
        <f>'HF9'!U6</f>
        <v>0</v>
      </c>
      <c r="V14" s="88">
        <f>'HF9'!V6</f>
        <v>0</v>
      </c>
      <c r="W14" s="88">
        <f>'HF9'!W6</f>
        <v>0</v>
      </c>
      <c r="X14" s="88">
        <f>'HF9'!X6</f>
        <v>0</v>
      </c>
      <c r="Y14" s="4">
        <f t="shared" si="4"/>
        <v>0</v>
      </c>
      <c r="Z14" s="88">
        <f>'HF9'!Z6</f>
        <v>0</v>
      </c>
      <c r="AA14" s="88">
        <f>'HF9'!AA6</f>
        <v>0</v>
      </c>
      <c r="AB14" s="88">
        <f>'HF9'!AB6</f>
        <v>0</v>
      </c>
      <c r="AC14" s="88">
        <f>'HF9'!AC6</f>
        <v>0</v>
      </c>
      <c r="AD14" s="88">
        <f>'HF9'!AD6</f>
        <v>0</v>
      </c>
      <c r="AE14" s="4">
        <f t="shared" si="5"/>
        <v>0</v>
      </c>
      <c r="AF14" s="88">
        <f>'HF9'!AF6</f>
        <v>0</v>
      </c>
      <c r="AG14" s="88">
        <f>'HF9'!AG6</f>
        <v>0</v>
      </c>
      <c r="AH14" s="88">
        <f>'HF9'!AH6</f>
        <v>0</v>
      </c>
      <c r="AI14" s="88">
        <f>'HF9'!AI6</f>
        <v>0</v>
      </c>
      <c r="AJ14" s="88">
        <f>'HF9'!AJ6</f>
        <v>0</v>
      </c>
      <c r="AK14" s="4">
        <f t="shared" si="6"/>
        <v>0</v>
      </c>
      <c r="AL14" s="88">
        <f>'HF9'!AL6</f>
        <v>0</v>
      </c>
      <c r="AM14" s="88">
        <f>'HF9'!AM6</f>
        <v>0</v>
      </c>
      <c r="AN14" s="88">
        <f>'HF9'!AN6</f>
        <v>0</v>
      </c>
      <c r="AO14" s="88">
        <f>'HF9'!AO6</f>
        <v>0</v>
      </c>
      <c r="AP14" s="88">
        <f>'HF9'!AP6</f>
        <v>0</v>
      </c>
      <c r="AQ14" s="4">
        <f t="shared" si="7"/>
        <v>0</v>
      </c>
      <c r="AR14" s="88">
        <f>'HF9'!AR6</f>
        <v>0</v>
      </c>
      <c r="AS14" s="88">
        <f>'HF9'!AS6</f>
        <v>0</v>
      </c>
      <c r="AT14" s="88">
        <f>'HF9'!AT6</f>
        <v>0</v>
      </c>
      <c r="AU14" s="88">
        <f>'HF9'!AU6</f>
        <v>0</v>
      </c>
      <c r="AV14" s="88">
        <f>'HF9'!AV6</f>
        <v>0</v>
      </c>
      <c r="AW14" s="7">
        <f t="shared" si="8"/>
        <v>0</v>
      </c>
      <c r="AX14" s="88">
        <f>'HF9'!AX6</f>
        <v>0</v>
      </c>
      <c r="AY14" s="88">
        <f>'HF9'!AY6</f>
        <v>0</v>
      </c>
      <c r="AZ14" s="88">
        <f>'HF9'!AZ6</f>
        <v>0</v>
      </c>
      <c r="BA14" s="88">
        <f>'HF9'!BA6</f>
        <v>0</v>
      </c>
      <c r="BB14" s="88">
        <f>'HF9'!BB6</f>
        <v>0</v>
      </c>
      <c r="BC14" s="88">
        <f>'HF9'!BC6</f>
        <v>0</v>
      </c>
      <c r="BD14" s="88">
        <f>'HF9'!BD6</f>
        <v>0</v>
      </c>
      <c r="BE14" s="88">
        <f>'HF9'!BE6</f>
        <v>0</v>
      </c>
      <c r="BF14" s="88">
        <f>'HF9'!BG6</f>
        <v>0</v>
      </c>
      <c r="BG14" s="88">
        <f>'HF9'!BG6</f>
        <v>0</v>
      </c>
      <c r="BH14" s="88">
        <f>'HF9'!BH6</f>
        <v>0</v>
      </c>
      <c r="BI14" s="88">
        <f>'HF9'!BI6</f>
        <v>0</v>
      </c>
      <c r="BJ14" s="88">
        <f>'HF9'!BJ6</f>
        <v>0</v>
      </c>
      <c r="BK14" s="88">
        <f>'HF9'!BK6</f>
        <v>0</v>
      </c>
      <c r="BL14" s="88">
        <f>'HF9'!BL6</f>
        <v>0</v>
      </c>
      <c r="BM14" s="12">
        <f t="shared" si="0"/>
        <v>0</v>
      </c>
      <c r="BN14" s="13">
        <f t="shared" si="1"/>
        <v>0</v>
      </c>
      <c r="BO14" s="88">
        <f>'HF9'!BO6</f>
        <v>0</v>
      </c>
      <c r="BP14" s="88">
        <f>'HF9'!BP6</f>
        <v>0</v>
      </c>
      <c r="BQ14" s="88">
        <f>'HF9'!BQ6</f>
        <v>0</v>
      </c>
      <c r="BR14" s="88">
        <f>'HF9'!BR6</f>
        <v>0</v>
      </c>
      <c r="BS14" s="88">
        <f>'HF9'!BS6</f>
        <v>0</v>
      </c>
      <c r="BT14" s="17">
        <f>COUNTIF(BR14:BS14,1)</f>
        <v>0</v>
      </c>
    </row>
    <row r="15" spans="1:72" ht="15">
      <c r="A15" s="88">
        <v>1</v>
      </c>
      <c r="B15" s="89">
        <v>2020</v>
      </c>
      <c r="C15" s="88" t="str">
        <f>'HF10'!C6</f>
        <v>2020_01</v>
      </c>
      <c r="D15" s="88" t="str">
        <f>'HF10'!D6</f>
        <v>2020_Q1</v>
      </c>
      <c r="E15" s="88" t="str">
        <f>'HF10'!E6</f>
        <v xml:space="preserve">District2 </v>
      </c>
      <c r="F15" s="88" t="str">
        <f>'HF10'!F6</f>
        <v>HF10</v>
      </c>
      <c r="G15" s="88">
        <f>'HF10'!G6</f>
        <v>0</v>
      </c>
      <c r="H15" s="88">
        <f>'HF10'!H6</f>
        <v>0</v>
      </c>
      <c r="I15" s="88">
        <f>'HF10'!I6</f>
        <v>0</v>
      </c>
      <c r="J15" s="88">
        <f>'HF10'!J6</f>
        <v>0</v>
      </c>
      <c r="K15" s="88">
        <f>'HF10'!K6</f>
        <v>0</v>
      </c>
      <c r="L15" s="88">
        <f>'HF10'!L6</f>
        <v>0</v>
      </c>
      <c r="M15" s="4">
        <f t="shared" si="2"/>
        <v>0</v>
      </c>
      <c r="N15" s="88">
        <f>'HF10'!N6</f>
        <v>0</v>
      </c>
      <c r="O15" s="88">
        <f>'HF10'!O6</f>
        <v>0</v>
      </c>
      <c r="P15" s="88">
        <f>'HF10'!P6</f>
        <v>0</v>
      </c>
      <c r="Q15" s="88">
        <f>'HF10'!Q6</f>
        <v>0</v>
      </c>
      <c r="R15" s="88">
        <f>'HF10'!R6</f>
        <v>0</v>
      </c>
      <c r="S15" s="4">
        <f t="shared" si="3"/>
        <v>0</v>
      </c>
      <c r="T15" s="88">
        <f>'HF10'!T6</f>
        <v>0</v>
      </c>
      <c r="U15" s="88">
        <f>'HF10'!U6</f>
        <v>0</v>
      </c>
      <c r="V15" s="88">
        <f>'HF10'!V6</f>
        <v>0</v>
      </c>
      <c r="W15" s="88">
        <f>'HF10'!W6</f>
        <v>0</v>
      </c>
      <c r="X15" s="88">
        <f>'HF10'!X6</f>
        <v>0</v>
      </c>
      <c r="Y15" s="4">
        <f t="shared" si="4"/>
        <v>0</v>
      </c>
      <c r="Z15" s="88">
        <f>'HF10'!Z6</f>
        <v>0</v>
      </c>
      <c r="AA15" s="88">
        <f>'HF10'!AA6</f>
        <v>0</v>
      </c>
      <c r="AB15" s="88">
        <f>'HF10'!AB6</f>
        <v>0</v>
      </c>
      <c r="AC15" s="88">
        <f>'HF10'!AC6</f>
        <v>0</v>
      </c>
      <c r="AD15" s="88">
        <f>'HF10'!AD6</f>
        <v>0</v>
      </c>
      <c r="AE15" s="4">
        <f t="shared" si="5"/>
        <v>0</v>
      </c>
      <c r="AF15" s="88">
        <f>'HF10'!AF6</f>
        <v>0</v>
      </c>
      <c r="AG15" s="88">
        <f>'HF10'!AG6</f>
        <v>0</v>
      </c>
      <c r="AH15" s="88">
        <f>'HF10'!AH6</f>
        <v>0</v>
      </c>
      <c r="AI15" s="88">
        <f>'HF10'!AI6</f>
        <v>0</v>
      </c>
      <c r="AJ15" s="88">
        <f>'HF10'!AJ6</f>
        <v>0</v>
      </c>
      <c r="AK15" s="4">
        <f t="shared" si="6"/>
        <v>0</v>
      </c>
      <c r="AL15" s="88">
        <f>'HF10'!AL6</f>
        <v>0</v>
      </c>
      <c r="AM15" s="88">
        <f>'HF10'!AM6</f>
        <v>0</v>
      </c>
      <c r="AN15" s="88">
        <f>'HF10'!AN6</f>
        <v>0</v>
      </c>
      <c r="AO15" s="88">
        <f>'HF10'!AO6</f>
        <v>0</v>
      </c>
      <c r="AP15" s="88">
        <f>'HF10'!AP6</f>
        <v>0</v>
      </c>
      <c r="AQ15" s="4">
        <f t="shared" si="7"/>
        <v>0</v>
      </c>
      <c r="AR15" s="88">
        <f>'HF10'!AR6</f>
        <v>0</v>
      </c>
      <c r="AS15" s="88">
        <f>'HF10'!AS6</f>
        <v>0</v>
      </c>
      <c r="AT15" s="88">
        <f>'HF10'!AT6</f>
        <v>0</v>
      </c>
      <c r="AU15" s="88">
        <f>'HF10'!AU6</f>
        <v>0</v>
      </c>
      <c r="AV15" s="88">
        <f>'HF10'!AV6</f>
        <v>0</v>
      </c>
      <c r="AW15" s="7">
        <f t="shared" si="8"/>
        <v>0</v>
      </c>
      <c r="AX15" s="88">
        <f>'HF10'!AX6</f>
        <v>0</v>
      </c>
      <c r="AY15" s="88">
        <f>'HF10'!AY6</f>
        <v>0</v>
      </c>
      <c r="AZ15" s="88">
        <f>'HF10'!AZ6</f>
        <v>0</v>
      </c>
      <c r="BA15" s="88">
        <f>'HF10'!BA6</f>
        <v>0</v>
      </c>
      <c r="BB15" s="88">
        <f>'HF10'!BB6</f>
        <v>0</v>
      </c>
      <c r="BC15" s="88">
        <f>'HF10'!BC6</f>
        <v>0</v>
      </c>
      <c r="BD15" s="88">
        <f>'HF10'!BD6</f>
        <v>0</v>
      </c>
      <c r="BE15" s="88">
        <f>'HF10'!BE6</f>
        <v>0</v>
      </c>
      <c r="BF15" s="88">
        <f>'HF10'!BG6</f>
        <v>0</v>
      </c>
      <c r="BG15" s="88">
        <f>'HF10'!BG6</f>
        <v>0</v>
      </c>
      <c r="BH15" s="88">
        <f>'HF10'!BH6</f>
        <v>0</v>
      </c>
      <c r="BI15" s="88">
        <f>'HF10'!BI6</f>
        <v>0</v>
      </c>
      <c r="BJ15" s="88">
        <f>'HF10'!BJ6</f>
        <v>0</v>
      </c>
      <c r="BK15" s="88">
        <f>'HF10'!BK6</f>
        <v>0</v>
      </c>
      <c r="BL15" s="88">
        <f>'HF10'!BL6</f>
        <v>0</v>
      </c>
      <c r="BM15" s="12">
        <f t="shared" si="0"/>
        <v>0</v>
      </c>
      <c r="BN15" s="13">
        <f t="shared" si="1"/>
        <v>0</v>
      </c>
      <c r="BO15" s="88">
        <f>'HF10'!BO6</f>
        <v>0</v>
      </c>
      <c r="BP15" s="88">
        <f>'HF10'!BP6</f>
        <v>0</v>
      </c>
      <c r="BQ15" s="88">
        <f>'HF10'!BQ6</f>
        <v>0</v>
      </c>
      <c r="BR15" s="88">
        <f>'HF10'!BR6</f>
        <v>0</v>
      </c>
      <c r="BS15" s="88">
        <f>'HF10'!BS6</f>
        <v>0</v>
      </c>
      <c r="BT15" s="17">
        <f>COUNTIF(BR15:BS15,1)</f>
        <v>0</v>
      </c>
    </row>
    <row r="16" spans="1:72" ht="15">
      <c r="A16" s="88">
        <v>2</v>
      </c>
      <c r="B16" s="89">
        <v>2020</v>
      </c>
      <c r="C16" s="6" t="str">
        <f>'HF1'!C7</f>
        <v>2020_02</v>
      </c>
      <c r="D16" s="6" t="str">
        <f>'HF1'!D7</f>
        <v>2020_Q1</v>
      </c>
      <c r="E16" s="6" t="str">
        <f>'HF1'!E7</f>
        <v>District1</v>
      </c>
      <c r="F16" s="6" t="str">
        <f>'HF1'!F7</f>
        <v>HF1</v>
      </c>
      <c r="G16" s="6">
        <f>'HF1'!G7</f>
        <v>0</v>
      </c>
      <c r="H16" s="6">
        <f>'HF1'!H7</f>
        <v>0</v>
      </c>
      <c r="I16" s="6">
        <f>'HF1'!I7</f>
        <v>0</v>
      </c>
      <c r="J16" s="6">
        <f>'HF1'!J7</f>
        <v>0</v>
      </c>
      <c r="K16" s="6">
        <f>'HF1'!K7</f>
        <v>0</v>
      </c>
      <c r="L16" s="6">
        <f>'HF1'!L7</f>
        <v>0</v>
      </c>
      <c r="M16" s="4">
        <f t="shared" si="2"/>
        <v>0</v>
      </c>
      <c r="N16" s="6">
        <f>'HF1'!N7</f>
        <v>0</v>
      </c>
      <c r="O16" s="6">
        <f>'HF1'!O7</f>
        <v>0</v>
      </c>
      <c r="P16" s="6">
        <f>'HF1'!P7</f>
        <v>0</v>
      </c>
      <c r="Q16" s="6">
        <f>'HF1'!Q7</f>
        <v>0</v>
      </c>
      <c r="R16" s="6">
        <f>'HF1'!R7</f>
        <v>0</v>
      </c>
      <c r="S16" s="4">
        <f t="shared" si="3"/>
        <v>0</v>
      </c>
      <c r="T16" s="6">
        <f>'HF1'!T7</f>
        <v>0</v>
      </c>
      <c r="U16" s="6">
        <f>'HF1'!U7</f>
        <v>0</v>
      </c>
      <c r="V16" s="6">
        <f>'HF1'!V7</f>
        <v>0</v>
      </c>
      <c r="W16" s="6">
        <f>'HF1'!W7</f>
        <v>0</v>
      </c>
      <c r="X16" s="6">
        <f>'HF1'!X7</f>
        <v>0</v>
      </c>
      <c r="Y16" s="4">
        <f t="shared" si="4"/>
        <v>0</v>
      </c>
      <c r="Z16" s="6">
        <f>'HF1'!Z7</f>
        <v>0</v>
      </c>
      <c r="AA16" s="6">
        <f>'HF1'!AA7</f>
        <v>0</v>
      </c>
      <c r="AB16" s="6">
        <f>'HF1'!AB7</f>
        <v>0</v>
      </c>
      <c r="AC16" s="6">
        <f>'HF1'!AC7</f>
        <v>0</v>
      </c>
      <c r="AD16" s="6">
        <f>'HF1'!AD7</f>
        <v>0</v>
      </c>
      <c r="AE16" s="4">
        <f t="shared" si="5"/>
        <v>0</v>
      </c>
      <c r="AF16" s="6">
        <f>'HF1'!AF7</f>
        <v>0</v>
      </c>
      <c r="AG16" s="6">
        <f>'HF1'!AG7</f>
        <v>0</v>
      </c>
      <c r="AH16" s="6">
        <f>'HF1'!AH7</f>
        <v>0</v>
      </c>
      <c r="AI16" s="6">
        <f>'HF1'!AI7</f>
        <v>0</v>
      </c>
      <c r="AJ16" s="6">
        <f>'HF1'!AJ7</f>
        <v>0</v>
      </c>
      <c r="AK16" s="4">
        <f t="shared" si="6"/>
        <v>0</v>
      </c>
      <c r="AL16" s="6">
        <f>'HF1'!AL7</f>
        <v>0</v>
      </c>
      <c r="AM16" s="6">
        <f>'HF1'!AM7</f>
        <v>0</v>
      </c>
      <c r="AN16" s="6">
        <f>'HF1'!AN7</f>
        <v>0</v>
      </c>
      <c r="AO16" s="6">
        <f>'HF1'!AO7</f>
        <v>0</v>
      </c>
      <c r="AP16" s="6">
        <f>'HF1'!AP7</f>
        <v>0</v>
      </c>
      <c r="AQ16" s="4">
        <f t="shared" si="7"/>
        <v>0</v>
      </c>
      <c r="AR16" s="6">
        <f>'HF1'!AR7</f>
        <v>0</v>
      </c>
      <c r="AS16" s="6">
        <f>'HF1'!AS7</f>
        <v>0</v>
      </c>
      <c r="AT16" s="6">
        <f>'HF1'!AT7</f>
        <v>0</v>
      </c>
      <c r="AU16" s="6">
        <f>'HF1'!AU7</f>
        <v>0</v>
      </c>
      <c r="AV16" s="6">
        <f>'HF1'!AV7</f>
        <v>0</v>
      </c>
      <c r="AW16" s="7">
        <f t="shared" si="8"/>
        <v>0</v>
      </c>
      <c r="AX16" s="6">
        <f>'HF1'!AX7</f>
        <v>0</v>
      </c>
      <c r="AY16" s="6">
        <f>'HF1'!AY7</f>
        <v>0</v>
      </c>
      <c r="AZ16" s="6">
        <f>'HF1'!AZ7</f>
        <v>0</v>
      </c>
      <c r="BA16" s="6">
        <f>'HF1'!BA7</f>
        <v>0</v>
      </c>
      <c r="BB16" s="6">
        <f>'HF1'!BB7</f>
        <v>0</v>
      </c>
      <c r="BC16" s="6">
        <f>'HF1'!BC7</f>
        <v>0</v>
      </c>
      <c r="BD16" s="6">
        <f>'HF1'!BD7</f>
        <v>0</v>
      </c>
      <c r="BE16" s="6">
        <f>'HF1'!BE7</f>
        <v>0</v>
      </c>
      <c r="BF16" s="6">
        <f>'HF1'!BF7</f>
        <v>0</v>
      </c>
      <c r="BG16" s="6">
        <f>'HF1'!BG7</f>
        <v>0</v>
      </c>
      <c r="BH16" s="6">
        <f>'HF1'!BG7</f>
        <v>0</v>
      </c>
      <c r="BI16" s="6">
        <f>'HF1'!BH7</f>
        <v>0</v>
      </c>
      <c r="BJ16" s="6">
        <f>'HF1'!BI7</f>
        <v>0</v>
      </c>
      <c r="BK16" s="6">
        <f>'HF1'!BJ7</f>
        <v>0</v>
      </c>
      <c r="BL16" s="6">
        <f>'HF1'!BK7</f>
        <v>0</v>
      </c>
      <c r="BM16" s="12">
        <f t="shared" si="0"/>
        <v>0</v>
      </c>
      <c r="BN16" s="13">
        <f t="shared" si="1"/>
        <v>0</v>
      </c>
      <c r="BO16" s="6">
        <f>'HF1'!BN7</f>
        <v>0</v>
      </c>
      <c r="BP16" s="6">
        <f>'HF1'!BP7</f>
        <v>0</v>
      </c>
      <c r="BQ16" s="6">
        <f>'HF1'!BP7</f>
        <v>0</v>
      </c>
      <c r="BR16" s="6">
        <f>'HF1'!BQ7</f>
        <v>0</v>
      </c>
      <c r="BS16" s="6">
        <f>'HF1'!BS7</f>
        <v>0</v>
      </c>
      <c r="BT16" s="17">
        <f>COUNTIF(BR16:BS16,1)</f>
        <v>0</v>
      </c>
    </row>
    <row r="17" spans="1:72" ht="15">
      <c r="A17" s="6">
        <v>2</v>
      </c>
      <c r="B17" s="87">
        <v>2020</v>
      </c>
      <c r="C17" s="6" t="str">
        <f>'HF2'!C7</f>
        <v>2020_02</v>
      </c>
      <c r="D17" s="6" t="str">
        <f>'HF2'!D7</f>
        <v>2020_Q1</v>
      </c>
      <c r="E17" s="6" t="str">
        <f>'HF2'!E7</f>
        <v>District1</v>
      </c>
      <c r="F17" s="6" t="str">
        <f>'HF2'!F7</f>
        <v>HF2</v>
      </c>
      <c r="G17" s="6">
        <f>'HF2'!G7</f>
        <v>0</v>
      </c>
      <c r="H17" s="6">
        <f>'HF2'!H7</f>
        <v>0</v>
      </c>
      <c r="I17" s="6">
        <f>'HF2'!I7</f>
        <v>0</v>
      </c>
      <c r="J17" s="6">
        <f>'HF2'!J7</f>
        <v>0</v>
      </c>
      <c r="K17" s="6">
        <f>'HF2'!K7</f>
        <v>0</v>
      </c>
      <c r="L17" s="6">
        <f>'HF2'!L7</f>
        <v>0</v>
      </c>
      <c r="M17" s="4">
        <f t="shared" si="2"/>
        <v>0</v>
      </c>
      <c r="N17" s="6">
        <f>'HF2'!N7</f>
        <v>0</v>
      </c>
      <c r="O17" s="6">
        <f>'HF2'!O7</f>
        <v>0</v>
      </c>
      <c r="P17" s="6">
        <f>'HF2'!P7</f>
        <v>0</v>
      </c>
      <c r="Q17" s="6">
        <f>'HF2'!Q7</f>
        <v>0</v>
      </c>
      <c r="R17" s="6">
        <f>'HF2'!R7</f>
        <v>0</v>
      </c>
      <c r="S17" s="4">
        <f t="shared" si="3"/>
        <v>0</v>
      </c>
      <c r="T17" s="6">
        <f>'HF2'!T7</f>
        <v>0</v>
      </c>
      <c r="U17" s="6">
        <f>'HF2'!U7</f>
        <v>0</v>
      </c>
      <c r="V17" s="6">
        <f>'HF2'!V7</f>
        <v>0</v>
      </c>
      <c r="W17" s="6">
        <f>'HF2'!W7</f>
        <v>0</v>
      </c>
      <c r="X17" s="6">
        <f>'HF2'!X7</f>
        <v>0</v>
      </c>
      <c r="Y17" s="4">
        <f t="shared" si="4"/>
        <v>0</v>
      </c>
      <c r="Z17" s="6">
        <f>'HF2'!Z7</f>
        <v>0</v>
      </c>
      <c r="AA17" s="6">
        <f>'HF2'!AA7</f>
        <v>0</v>
      </c>
      <c r="AB17" s="6">
        <f>'HF2'!AB7</f>
        <v>0</v>
      </c>
      <c r="AC17" s="6">
        <f>'HF2'!AC7</f>
        <v>0</v>
      </c>
      <c r="AD17" s="6">
        <f>'HF2'!AD7</f>
        <v>0</v>
      </c>
      <c r="AE17" s="4">
        <f t="shared" si="5"/>
        <v>0</v>
      </c>
      <c r="AF17" s="6">
        <f>'HF2'!AF7</f>
        <v>0</v>
      </c>
      <c r="AG17" s="6">
        <f>'HF2'!AG7</f>
        <v>0</v>
      </c>
      <c r="AH17" s="6">
        <f>'HF2'!AH7</f>
        <v>0</v>
      </c>
      <c r="AI17" s="6">
        <f>'HF2'!AI7</f>
        <v>0</v>
      </c>
      <c r="AJ17" s="6">
        <f>'HF2'!AJ7</f>
        <v>0</v>
      </c>
      <c r="AK17" s="4">
        <f t="shared" si="6"/>
        <v>0</v>
      </c>
      <c r="AL17" s="6">
        <f>'HF2'!AL7</f>
        <v>0</v>
      </c>
      <c r="AM17" s="6">
        <f>'HF2'!AM7</f>
        <v>0</v>
      </c>
      <c r="AN17" s="6">
        <f>'HF2'!AN7</f>
        <v>0</v>
      </c>
      <c r="AO17" s="6">
        <f>'HF2'!AO7</f>
        <v>0</v>
      </c>
      <c r="AP17" s="6">
        <f>'HF2'!AP7</f>
        <v>0</v>
      </c>
      <c r="AQ17" s="4">
        <f t="shared" si="7"/>
        <v>0</v>
      </c>
      <c r="AR17" s="6">
        <f>'HF2'!AR7</f>
        <v>0</v>
      </c>
      <c r="AS17" s="6">
        <f>'HF2'!AS7</f>
        <v>0</v>
      </c>
      <c r="AT17" s="6">
        <f>'HF2'!AT7</f>
        <v>0</v>
      </c>
      <c r="AU17" s="6">
        <f>'HF2'!AU7</f>
        <v>0</v>
      </c>
      <c r="AV17" s="6">
        <f>'HF2'!AV7</f>
        <v>0</v>
      </c>
      <c r="AW17" s="7">
        <f t="shared" si="8"/>
        <v>0</v>
      </c>
      <c r="AX17" s="6">
        <f>'HF2'!AX7</f>
        <v>0</v>
      </c>
      <c r="AY17" s="6">
        <f>'HF2'!AY7</f>
        <v>0</v>
      </c>
      <c r="AZ17" s="6">
        <f>'HF2'!AZ7</f>
        <v>0</v>
      </c>
      <c r="BA17" s="6">
        <f>'HF2'!BA7</f>
        <v>0</v>
      </c>
      <c r="BB17" s="6">
        <f>'HF2'!BB7</f>
        <v>0</v>
      </c>
      <c r="BC17" s="6">
        <f>'HF2'!BC7</f>
        <v>0</v>
      </c>
      <c r="BD17" s="6">
        <f>'HF2'!BD7</f>
        <v>0</v>
      </c>
      <c r="BE17" s="6">
        <f>'HF2'!BE7</f>
        <v>0</v>
      </c>
      <c r="BF17" s="6">
        <f>'HF2'!BG7</f>
        <v>0</v>
      </c>
      <c r="BG17" s="6">
        <f>'HF2'!BG7</f>
        <v>0</v>
      </c>
      <c r="BH17" s="6">
        <f>'HF2'!BH7</f>
        <v>0</v>
      </c>
      <c r="BI17" s="6">
        <f>'HF2'!BI7</f>
        <v>0</v>
      </c>
      <c r="BJ17" s="6">
        <f>'HF2'!BJ7</f>
        <v>0</v>
      </c>
      <c r="BK17" s="6">
        <f>'HF2'!BK7</f>
        <v>0</v>
      </c>
      <c r="BL17" s="6">
        <f>'HF2'!BL7</f>
        <v>0</v>
      </c>
      <c r="BM17" s="12">
        <f t="shared" si="0"/>
        <v>0</v>
      </c>
      <c r="BN17" s="13">
        <f t="shared" si="1"/>
        <v>0</v>
      </c>
      <c r="BO17" s="6">
        <f>'HF2'!BN7</f>
        <v>0</v>
      </c>
      <c r="BP17" s="6">
        <f>'HF2'!BP7</f>
        <v>0</v>
      </c>
      <c r="BQ17" s="6">
        <f>'HF2'!BQ7</f>
        <v>0</v>
      </c>
      <c r="BR17" s="6">
        <f>'HF2'!BR7</f>
        <v>0</v>
      </c>
      <c r="BS17" s="6">
        <f>'HF2'!BS7</f>
        <v>0</v>
      </c>
      <c r="BT17" s="17">
        <f>COUNTIF(BR17:BS17,1)</f>
        <v>0</v>
      </c>
    </row>
    <row r="18" spans="1:72" ht="15">
      <c r="A18" s="6">
        <v>2</v>
      </c>
      <c r="B18" s="87">
        <v>2020</v>
      </c>
      <c r="C18" s="6" t="str">
        <f>'HF3'!C7</f>
        <v>2020_02</v>
      </c>
      <c r="D18" s="6" t="str">
        <f>'HF3'!D7</f>
        <v>2020_Q1</v>
      </c>
      <c r="E18" s="6" t="str">
        <f>'HF3'!E7</f>
        <v>District1</v>
      </c>
      <c r="F18" s="6" t="str">
        <f>'HF3'!F7</f>
        <v>HF3</v>
      </c>
      <c r="G18" s="6">
        <f>'HF3'!G7</f>
        <v>0</v>
      </c>
      <c r="H18" s="6">
        <f>'HF3'!H7</f>
        <v>0</v>
      </c>
      <c r="I18" s="6">
        <f>'HF3'!I7</f>
        <v>0</v>
      </c>
      <c r="J18" s="6">
        <f>'HF3'!J7</f>
        <v>0</v>
      </c>
      <c r="K18" s="6">
        <f>'HF3'!K7</f>
        <v>0</v>
      </c>
      <c r="L18" s="6">
        <f>'HF3'!L7</f>
        <v>0</v>
      </c>
      <c r="M18" s="4">
        <f t="shared" si="2"/>
        <v>0</v>
      </c>
      <c r="N18" s="6">
        <f>'HF3'!N7</f>
        <v>0</v>
      </c>
      <c r="O18" s="6">
        <f>'HF3'!O7</f>
        <v>0</v>
      </c>
      <c r="P18" s="6">
        <f>'HF3'!P7</f>
        <v>0</v>
      </c>
      <c r="Q18" s="6">
        <f>'HF3'!Q7</f>
        <v>0</v>
      </c>
      <c r="R18" s="6">
        <f>'HF3'!R7</f>
        <v>0</v>
      </c>
      <c r="S18" s="4">
        <f t="shared" si="3"/>
        <v>0</v>
      </c>
      <c r="T18" s="6">
        <f>'HF3'!T7</f>
        <v>0</v>
      </c>
      <c r="U18" s="6">
        <f>'HF3'!U7</f>
        <v>0</v>
      </c>
      <c r="V18" s="6">
        <f>'HF3'!V7</f>
        <v>0</v>
      </c>
      <c r="W18" s="6">
        <f>'HF3'!W7</f>
        <v>0</v>
      </c>
      <c r="X18" s="6">
        <f>'HF3'!X7</f>
        <v>0</v>
      </c>
      <c r="Y18" s="4">
        <f t="shared" si="4"/>
        <v>0</v>
      </c>
      <c r="Z18" s="6">
        <f>'HF3'!Z7</f>
        <v>0</v>
      </c>
      <c r="AA18" s="6">
        <f>'HF3'!AA7</f>
        <v>0</v>
      </c>
      <c r="AB18" s="6">
        <f>'HF3'!AB7</f>
        <v>0</v>
      </c>
      <c r="AC18" s="6">
        <f>'HF3'!AC7</f>
        <v>0</v>
      </c>
      <c r="AD18" s="6">
        <f>'HF3'!AD7</f>
        <v>0</v>
      </c>
      <c r="AE18" s="4">
        <f t="shared" si="5"/>
        <v>0</v>
      </c>
      <c r="AF18" s="6">
        <f>'HF3'!AF7</f>
        <v>0</v>
      </c>
      <c r="AG18" s="6">
        <f>'HF3'!AG7</f>
        <v>0</v>
      </c>
      <c r="AH18" s="6">
        <f>'HF3'!AH7</f>
        <v>0</v>
      </c>
      <c r="AI18" s="6">
        <f>'HF3'!AI7</f>
        <v>0</v>
      </c>
      <c r="AJ18" s="6">
        <f>'HF3'!AJ7</f>
        <v>0</v>
      </c>
      <c r="AK18" s="4">
        <f t="shared" si="6"/>
        <v>0</v>
      </c>
      <c r="AL18" s="6">
        <f>'HF3'!AL7</f>
        <v>0</v>
      </c>
      <c r="AM18" s="6">
        <f>'HF3'!AM7</f>
        <v>0</v>
      </c>
      <c r="AN18" s="6">
        <f>'HF3'!AN7</f>
        <v>0</v>
      </c>
      <c r="AO18" s="6">
        <f>'HF3'!AO7</f>
        <v>0</v>
      </c>
      <c r="AP18" s="6">
        <f>'HF3'!AP7</f>
        <v>0</v>
      </c>
      <c r="AQ18" s="4">
        <f t="shared" si="7"/>
        <v>0</v>
      </c>
      <c r="AR18" s="6">
        <f>'HF3'!AR7</f>
        <v>0</v>
      </c>
      <c r="AS18" s="6">
        <f>'HF3'!AS7</f>
        <v>0</v>
      </c>
      <c r="AT18" s="6">
        <f>'HF3'!AT7</f>
        <v>0</v>
      </c>
      <c r="AU18" s="6">
        <f>'HF3'!AU7</f>
        <v>0</v>
      </c>
      <c r="AV18" s="6">
        <f>'HF3'!AV7</f>
        <v>0</v>
      </c>
      <c r="AW18" s="7">
        <f t="shared" si="8"/>
        <v>0</v>
      </c>
      <c r="AX18" s="6">
        <f>'HF3'!AX7</f>
        <v>0</v>
      </c>
      <c r="AY18" s="6">
        <f>'HF3'!AY7</f>
        <v>0</v>
      </c>
      <c r="AZ18" s="6">
        <f>'HF3'!AZ7</f>
        <v>0</v>
      </c>
      <c r="BA18" s="6">
        <f>'HF3'!BA7</f>
        <v>0</v>
      </c>
      <c r="BB18" s="6">
        <f>'HF3'!BB7</f>
        <v>0</v>
      </c>
      <c r="BC18" s="6">
        <f>'HF3'!BC7</f>
        <v>0</v>
      </c>
      <c r="BD18" s="6">
        <f>'HF3'!BD7</f>
        <v>0</v>
      </c>
      <c r="BE18" s="6">
        <f>'HF3'!BE7</f>
        <v>0</v>
      </c>
      <c r="BF18" s="6">
        <f>'HF3'!BG7</f>
        <v>0</v>
      </c>
      <c r="BG18" s="6">
        <f>'HF3'!BG7</f>
        <v>0</v>
      </c>
      <c r="BH18" s="6">
        <f>'HF3'!BH7</f>
        <v>0</v>
      </c>
      <c r="BI18" s="6">
        <f>'HF3'!BI7</f>
        <v>0</v>
      </c>
      <c r="BJ18" s="6">
        <f>'HF3'!BJ7</f>
        <v>0</v>
      </c>
      <c r="BK18" s="6">
        <f>'HF3'!BK7</f>
        <v>0</v>
      </c>
      <c r="BL18" s="6">
        <f>'HF3'!BL7</f>
        <v>0</v>
      </c>
      <c r="BM18" s="12">
        <f t="shared" si="0"/>
        <v>0</v>
      </c>
      <c r="BN18" s="13">
        <f t="shared" si="1"/>
        <v>0</v>
      </c>
      <c r="BO18" s="6">
        <f>'HF3'!BO7</f>
        <v>0</v>
      </c>
      <c r="BP18" s="6">
        <f>'HF3'!BP7</f>
        <v>0</v>
      </c>
      <c r="BQ18" s="6">
        <f>'HF3'!BQ7</f>
        <v>0</v>
      </c>
      <c r="BR18" s="6">
        <f>'HF3'!BR7</f>
        <v>0</v>
      </c>
      <c r="BS18" s="6">
        <f>'HF3'!BS7</f>
        <v>0</v>
      </c>
      <c r="BT18" s="17">
        <f>COUNTIF(BR18:BS18,1)</f>
        <v>0</v>
      </c>
    </row>
    <row r="19" spans="1:72" ht="15">
      <c r="A19" s="6">
        <v>2</v>
      </c>
      <c r="B19" s="87">
        <v>2020</v>
      </c>
      <c r="C19" s="6" t="str">
        <f>'HF4'!C7</f>
        <v>2020_02</v>
      </c>
      <c r="D19" s="6" t="str">
        <f>'HF4'!D7</f>
        <v>2020_Q1</v>
      </c>
      <c r="E19" s="6" t="str">
        <f>'HF4'!E7</f>
        <v>District1</v>
      </c>
      <c r="F19" s="6" t="str">
        <f>'HF4'!F7</f>
        <v>HF4</v>
      </c>
      <c r="G19" s="6">
        <f>'HF4'!G7</f>
        <v>0</v>
      </c>
      <c r="H19" s="6">
        <f>'HF4'!H7</f>
        <v>0</v>
      </c>
      <c r="I19" s="6">
        <f>'HF4'!I7</f>
        <v>0</v>
      </c>
      <c r="J19" s="6">
        <f>'HF4'!J7</f>
        <v>0</v>
      </c>
      <c r="K19" s="6">
        <f>'HF4'!K7</f>
        <v>0</v>
      </c>
      <c r="L19" s="6">
        <f>'HF4'!L7</f>
        <v>0</v>
      </c>
      <c r="M19" s="4">
        <f t="shared" si="2"/>
        <v>0</v>
      </c>
      <c r="N19" s="6">
        <f>'HF4'!N7</f>
        <v>0</v>
      </c>
      <c r="O19" s="6">
        <f>'HF4'!O7</f>
        <v>0</v>
      </c>
      <c r="P19" s="6">
        <f>'HF4'!P7</f>
        <v>0</v>
      </c>
      <c r="Q19" s="6">
        <f>'HF4'!Q7</f>
        <v>0</v>
      </c>
      <c r="R19" s="6">
        <f>'HF4'!R7</f>
        <v>0</v>
      </c>
      <c r="S19" s="4">
        <f t="shared" si="3"/>
        <v>0</v>
      </c>
      <c r="T19" s="6">
        <f>'HF4'!T7</f>
        <v>0</v>
      </c>
      <c r="U19" s="6">
        <f>'HF4'!U7</f>
        <v>0</v>
      </c>
      <c r="V19" s="6">
        <f>'HF4'!V7</f>
        <v>0</v>
      </c>
      <c r="W19" s="6">
        <f>'HF4'!W7</f>
        <v>0</v>
      </c>
      <c r="X19" s="6">
        <f>'HF4'!X7</f>
        <v>0</v>
      </c>
      <c r="Y19" s="4">
        <f t="shared" si="4"/>
        <v>0</v>
      </c>
      <c r="Z19" s="6">
        <f>'HF4'!Z7</f>
        <v>0</v>
      </c>
      <c r="AA19" s="6">
        <f>'HF4'!AA7</f>
        <v>0</v>
      </c>
      <c r="AB19" s="6">
        <f>'HF4'!AB7</f>
        <v>0</v>
      </c>
      <c r="AC19" s="6">
        <f>'HF4'!AC7</f>
        <v>0</v>
      </c>
      <c r="AD19" s="6">
        <f>'HF4'!AD7</f>
        <v>0</v>
      </c>
      <c r="AE19" s="4">
        <f t="shared" si="5"/>
        <v>0</v>
      </c>
      <c r="AF19" s="6">
        <f>'HF4'!AF7</f>
        <v>0</v>
      </c>
      <c r="AG19" s="6">
        <f>'HF4'!AG7</f>
        <v>0</v>
      </c>
      <c r="AH19" s="6">
        <f>'HF4'!AH7</f>
        <v>0</v>
      </c>
      <c r="AI19" s="6">
        <f>'HF4'!AI7</f>
        <v>0</v>
      </c>
      <c r="AJ19" s="6">
        <f>'HF4'!AJ7</f>
        <v>0</v>
      </c>
      <c r="AK19" s="4">
        <f t="shared" si="6"/>
        <v>0</v>
      </c>
      <c r="AL19" s="6">
        <f>'HF4'!AL7</f>
        <v>0</v>
      </c>
      <c r="AM19" s="6">
        <f>'HF4'!AM7</f>
        <v>0</v>
      </c>
      <c r="AN19" s="6">
        <f>'HF4'!AN7</f>
        <v>0</v>
      </c>
      <c r="AO19" s="6">
        <f>'HF4'!AO7</f>
        <v>0</v>
      </c>
      <c r="AP19" s="6">
        <f>'HF4'!AP7</f>
        <v>0</v>
      </c>
      <c r="AQ19" s="4">
        <f t="shared" si="7"/>
        <v>0</v>
      </c>
      <c r="AR19" s="6">
        <f>'HF4'!AR7</f>
        <v>0</v>
      </c>
      <c r="AS19" s="6">
        <f>'HF4'!AS7</f>
        <v>0</v>
      </c>
      <c r="AT19" s="6">
        <f>'HF4'!AT7</f>
        <v>0</v>
      </c>
      <c r="AU19" s="6">
        <f>'HF4'!AU7</f>
        <v>0</v>
      </c>
      <c r="AV19" s="6">
        <f>'HF4'!AV7</f>
        <v>0</v>
      </c>
      <c r="AW19" s="7">
        <f t="shared" si="8"/>
        <v>0</v>
      </c>
      <c r="AX19" s="6">
        <f>'HF4'!AX7</f>
        <v>0</v>
      </c>
      <c r="AY19" s="6">
        <f>'HF4'!AY7</f>
        <v>0</v>
      </c>
      <c r="AZ19" s="6">
        <f>'HF4'!AZ7</f>
        <v>0</v>
      </c>
      <c r="BA19" s="6">
        <f>'HF4'!BA7</f>
        <v>0</v>
      </c>
      <c r="BB19" s="6">
        <f>'HF4'!BB7</f>
        <v>0</v>
      </c>
      <c r="BC19" s="6">
        <f>'HF4'!BC7</f>
        <v>0</v>
      </c>
      <c r="BD19" s="6">
        <f>'HF4'!BD7</f>
        <v>0</v>
      </c>
      <c r="BE19" s="6">
        <f>'HF4'!BE7</f>
        <v>0</v>
      </c>
      <c r="BF19" s="6">
        <f>'HF4'!BG7</f>
        <v>0</v>
      </c>
      <c r="BG19" s="6">
        <f>'HF4'!BG7</f>
        <v>0</v>
      </c>
      <c r="BH19" s="6">
        <f>'HF4'!BH7</f>
        <v>0</v>
      </c>
      <c r="BI19" s="6">
        <f>'HF4'!BI7</f>
        <v>0</v>
      </c>
      <c r="BJ19" s="6">
        <f>'HF4'!BJ7</f>
        <v>0</v>
      </c>
      <c r="BK19" s="6">
        <f>'HF4'!BK7</f>
        <v>0</v>
      </c>
      <c r="BL19" s="6">
        <f>'HF4'!BL7</f>
        <v>0</v>
      </c>
      <c r="BM19" s="12">
        <f t="shared" si="0"/>
        <v>0</v>
      </c>
      <c r="BN19" s="13">
        <f t="shared" si="1"/>
        <v>0</v>
      </c>
      <c r="BO19" s="6">
        <f>'HF4'!BO7</f>
        <v>0</v>
      </c>
      <c r="BP19" s="6">
        <f>'HF4'!BP7</f>
        <v>0</v>
      </c>
      <c r="BQ19" s="6">
        <f>'HF4'!BQ7</f>
        <v>0</v>
      </c>
      <c r="BR19" s="6">
        <f>'HF4'!BR7</f>
        <v>0</v>
      </c>
      <c r="BS19" s="6">
        <f>'HF4'!BS7</f>
        <v>0</v>
      </c>
      <c r="BT19" s="17">
        <f>COUNTIF(BR19:BS19,1)</f>
        <v>0</v>
      </c>
    </row>
    <row r="20" spans="1:72" ht="15">
      <c r="A20" s="6">
        <v>2</v>
      </c>
      <c r="B20" s="87">
        <v>2020</v>
      </c>
      <c r="C20" s="6" t="str">
        <f>'HF5'!C7</f>
        <v>2020_02</v>
      </c>
      <c r="D20" s="6" t="str">
        <f>'HF5'!D7</f>
        <v>2020_Q1</v>
      </c>
      <c r="E20" s="6" t="str">
        <f>'HF5'!E7</f>
        <v>District1</v>
      </c>
      <c r="F20" s="6" t="str">
        <f>'HF5'!F7</f>
        <v>HF5</v>
      </c>
      <c r="G20" s="6">
        <f>'HF5'!G7</f>
        <v>0</v>
      </c>
      <c r="H20" s="6">
        <f>'HF5'!H7</f>
        <v>0</v>
      </c>
      <c r="I20" s="6">
        <f>'HF5'!I7</f>
        <v>0</v>
      </c>
      <c r="J20" s="6">
        <f>'HF5'!J7</f>
        <v>0</v>
      </c>
      <c r="K20" s="6">
        <f>'HF5'!K7</f>
        <v>0</v>
      </c>
      <c r="L20" s="6">
        <f>'HF5'!L7</f>
        <v>0</v>
      </c>
      <c r="M20" s="4">
        <f t="shared" si="2"/>
        <v>0</v>
      </c>
      <c r="N20" s="6">
        <f>'HF5'!N7</f>
        <v>0</v>
      </c>
      <c r="O20" s="6">
        <f>'HF5'!O7</f>
        <v>0</v>
      </c>
      <c r="P20" s="6">
        <f>'HF5'!P7</f>
        <v>0</v>
      </c>
      <c r="Q20" s="6">
        <f>'HF5'!Q7</f>
        <v>0</v>
      </c>
      <c r="R20" s="6">
        <f>'HF5'!R7</f>
        <v>0</v>
      </c>
      <c r="S20" s="4">
        <f t="shared" si="3"/>
        <v>0</v>
      </c>
      <c r="T20" s="6">
        <f>'HF5'!T7</f>
        <v>0</v>
      </c>
      <c r="U20" s="6">
        <f>'HF5'!U7</f>
        <v>0</v>
      </c>
      <c r="V20" s="6">
        <f>'HF5'!V7</f>
        <v>0</v>
      </c>
      <c r="W20" s="6">
        <f>'HF5'!W7</f>
        <v>0</v>
      </c>
      <c r="X20" s="6">
        <f>'HF5'!X7</f>
        <v>0</v>
      </c>
      <c r="Y20" s="4">
        <f t="shared" si="4"/>
        <v>0</v>
      </c>
      <c r="Z20" s="6">
        <f>'HF5'!Z7</f>
        <v>0</v>
      </c>
      <c r="AA20" s="6">
        <f>'HF5'!AA7</f>
        <v>0</v>
      </c>
      <c r="AB20" s="6">
        <f>'HF5'!AB7</f>
        <v>0</v>
      </c>
      <c r="AC20" s="6">
        <f>'HF5'!AC7</f>
        <v>0</v>
      </c>
      <c r="AD20" s="6">
        <f>'HF5'!AD7</f>
        <v>0</v>
      </c>
      <c r="AE20" s="4">
        <f t="shared" si="5"/>
        <v>0</v>
      </c>
      <c r="AF20" s="6">
        <f>'HF5'!AF7</f>
        <v>0</v>
      </c>
      <c r="AG20" s="6">
        <f>'HF5'!AG7</f>
        <v>0</v>
      </c>
      <c r="AH20" s="6">
        <f>'HF5'!AH7</f>
        <v>0</v>
      </c>
      <c r="AI20" s="6">
        <f>'HF5'!AI7</f>
        <v>0</v>
      </c>
      <c r="AJ20" s="6">
        <f>'HF5'!AJ7</f>
        <v>0</v>
      </c>
      <c r="AK20" s="4">
        <f t="shared" si="6"/>
        <v>0</v>
      </c>
      <c r="AL20" s="6">
        <f>'HF5'!AL7</f>
        <v>0</v>
      </c>
      <c r="AM20" s="6">
        <f>'HF5'!AM7</f>
        <v>0</v>
      </c>
      <c r="AN20" s="6">
        <f>'HF5'!AN7</f>
        <v>0</v>
      </c>
      <c r="AO20" s="6">
        <f>'HF5'!AO7</f>
        <v>0</v>
      </c>
      <c r="AP20" s="6">
        <f>'HF5'!AP7</f>
        <v>0</v>
      </c>
      <c r="AQ20" s="4">
        <f t="shared" si="7"/>
        <v>0</v>
      </c>
      <c r="AR20" s="6">
        <f>'HF5'!AR7</f>
        <v>0</v>
      </c>
      <c r="AS20" s="6">
        <f>'HF5'!AS7</f>
        <v>0</v>
      </c>
      <c r="AT20" s="6">
        <f>'HF5'!AT7</f>
        <v>0</v>
      </c>
      <c r="AU20" s="6">
        <f>'HF5'!AU7</f>
        <v>0</v>
      </c>
      <c r="AV20" s="6">
        <f>'HF5'!AV7</f>
        <v>0</v>
      </c>
      <c r="AW20" s="7">
        <f t="shared" si="8"/>
        <v>0</v>
      </c>
      <c r="AX20" s="6">
        <f>'HF5'!AX7</f>
        <v>0</v>
      </c>
      <c r="AY20" s="6">
        <f>'HF5'!AY7</f>
        <v>0</v>
      </c>
      <c r="AZ20" s="6">
        <f>'HF5'!AZ7</f>
        <v>0</v>
      </c>
      <c r="BA20" s="6">
        <f>'HF5'!BA7</f>
        <v>0</v>
      </c>
      <c r="BB20" s="6">
        <f>'HF5'!BB7</f>
        <v>0</v>
      </c>
      <c r="BC20" s="6">
        <f>'HF5'!BC7</f>
        <v>0</v>
      </c>
      <c r="BD20" s="6">
        <f>'HF5'!BD7</f>
        <v>0</v>
      </c>
      <c r="BE20" s="6">
        <f>'HF5'!BE7</f>
        <v>0</v>
      </c>
      <c r="BF20" s="6">
        <f>'HF5'!BG7</f>
        <v>0</v>
      </c>
      <c r="BG20" s="6">
        <f>'HF5'!BG7</f>
        <v>0</v>
      </c>
      <c r="BH20" s="6">
        <f>'HF5'!BH7</f>
        <v>0</v>
      </c>
      <c r="BI20" s="6">
        <f>'HF5'!BI7</f>
        <v>0</v>
      </c>
      <c r="BJ20" s="6">
        <f>'HF5'!BJ7</f>
        <v>0</v>
      </c>
      <c r="BK20" s="6">
        <f>'HF5'!BK7</f>
        <v>0</v>
      </c>
      <c r="BL20" s="6">
        <f>'HF5'!BL7</f>
        <v>0</v>
      </c>
      <c r="BM20" s="12">
        <f t="shared" si="0"/>
        <v>0</v>
      </c>
      <c r="BN20" s="13">
        <f t="shared" si="1"/>
        <v>0</v>
      </c>
      <c r="BO20" s="6">
        <f>'HF5'!BO7</f>
        <v>0</v>
      </c>
      <c r="BP20" s="6">
        <f>'HF5'!BP7</f>
        <v>0</v>
      </c>
      <c r="BQ20" s="6">
        <f>'HF5'!BQ7</f>
        <v>0</v>
      </c>
      <c r="BR20" s="6">
        <f>'HF5'!BR7</f>
        <v>0</v>
      </c>
      <c r="BS20" s="6">
        <f>'HF5'!BS7</f>
        <v>0</v>
      </c>
      <c r="BT20" s="17">
        <f>COUNTIF(BR20:BS20,1)</f>
        <v>0</v>
      </c>
    </row>
    <row r="21" spans="1:72" ht="15">
      <c r="A21" s="6">
        <v>2</v>
      </c>
      <c r="B21" s="87">
        <v>2020</v>
      </c>
      <c r="C21" s="6" t="str">
        <f>'HF6'!C7</f>
        <v>2020_02</v>
      </c>
      <c r="D21" s="6" t="str">
        <f>'HF6'!D7</f>
        <v>2020_Q1</v>
      </c>
      <c r="E21" s="6" t="str">
        <f>'HF6'!E7</f>
        <v xml:space="preserve">District2 </v>
      </c>
      <c r="F21" s="6" t="str">
        <f>'HF6'!F7</f>
        <v>HF6</v>
      </c>
      <c r="G21" s="6">
        <f>'HF6'!G7</f>
        <v>0</v>
      </c>
      <c r="H21" s="6">
        <f>'HF6'!H7</f>
        <v>0</v>
      </c>
      <c r="I21" s="6">
        <f>'HF6'!I7</f>
        <v>0</v>
      </c>
      <c r="J21" s="6">
        <f>'HF6'!J7</f>
        <v>0</v>
      </c>
      <c r="K21" s="6">
        <f>'HF6'!K7</f>
        <v>0</v>
      </c>
      <c r="L21" s="6">
        <f>'HF6'!L7</f>
        <v>0</v>
      </c>
      <c r="M21" s="4">
        <f t="shared" si="2"/>
        <v>0</v>
      </c>
      <c r="N21" s="6">
        <f>'HF6'!N7</f>
        <v>0</v>
      </c>
      <c r="O21" s="6">
        <f>'HF6'!O7</f>
        <v>0</v>
      </c>
      <c r="P21" s="6">
        <f>'HF6'!P7</f>
        <v>0</v>
      </c>
      <c r="Q21" s="6">
        <f>'HF6'!Q7</f>
        <v>0</v>
      </c>
      <c r="R21" s="6">
        <f>'HF6'!R7</f>
        <v>0</v>
      </c>
      <c r="S21" s="4">
        <f t="shared" si="3"/>
        <v>0</v>
      </c>
      <c r="T21" s="6">
        <f>'HF6'!T7</f>
        <v>0</v>
      </c>
      <c r="U21" s="6">
        <f>'HF6'!U7</f>
        <v>0</v>
      </c>
      <c r="V21" s="6">
        <f>'HF6'!V7</f>
        <v>0</v>
      </c>
      <c r="W21" s="6">
        <f>'HF6'!W7</f>
        <v>0</v>
      </c>
      <c r="X21" s="6">
        <f>'HF6'!X7</f>
        <v>0</v>
      </c>
      <c r="Y21" s="4">
        <f t="shared" si="4"/>
        <v>0</v>
      </c>
      <c r="Z21" s="6">
        <f>'HF6'!Z7</f>
        <v>0</v>
      </c>
      <c r="AA21" s="6">
        <f>'HF6'!AA7</f>
        <v>0</v>
      </c>
      <c r="AB21" s="6">
        <f>'HF6'!AB7</f>
        <v>0</v>
      </c>
      <c r="AC21" s="6">
        <f>'HF6'!AC7</f>
        <v>0</v>
      </c>
      <c r="AD21" s="6">
        <f>'HF6'!AD7</f>
        <v>0</v>
      </c>
      <c r="AE21" s="4">
        <f t="shared" si="5"/>
        <v>0</v>
      </c>
      <c r="AF21" s="6">
        <f>'HF6'!AF7</f>
        <v>0</v>
      </c>
      <c r="AG21" s="6">
        <f>'HF6'!AG7</f>
        <v>0</v>
      </c>
      <c r="AH21" s="6">
        <f>'HF6'!AH7</f>
        <v>0</v>
      </c>
      <c r="AI21" s="6">
        <f>'HF6'!AI7</f>
        <v>0</v>
      </c>
      <c r="AJ21" s="6">
        <f>'HF6'!AJ7</f>
        <v>0</v>
      </c>
      <c r="AK21" s="4">
        <f t="shared" si="6"/>
        <v>0</v>
      </c>
      <c r="AL21" s="6">
        <f>'HF6'!AL7</f>
        <v>0</v>
      </c>
      <c r="AM21" s="6">
        <f>'HF6'!AM7</f>
        <v>0</v>
      </c>
      <c r="AN21" s="6">
        <f>'HF6'!AN7</f>
        <v>0</v>
      </c>
      <c r="AO21" s="6">
        <f>'HF6'!AO7</f>
        <v>0</v>
      </c>
      <c r="AP21" s="6">
        <f>'HF6'!AP7</f>
        <v>0</v>
      </c>
      <c r="AQ21" s="4">
        <f t="shared" si="7"/>
        <v>0</v>
      </c>
      <c r="AR21" s="6">
        <f>'HF6'!AR7</f>
        <v>0</v>
      </c>
      <c r="AS21" s="6">
        <f>'HF6'!AS7</f>
        <v>0</v>
      </c>
      <c r="AT21" s="6">
        <f>'HF6'!AT7</f>
        <v>0</v>
      </c>
      <c r="AU21" s="6">
        <f>'HF6'!AU7</f>
        <v>0</v>
      </c>
      <c r="AV21" s="6">
        <f>'HF6'!AV7</f>
        <v>0</v>
      </c>
      <c r="AW21" s="7">
        <f t="shared" si="8"/>
        <v>0</v>
      </c>
      <c r="AX21" s="6">
        <f>'HF6'!AX7</f>
        <v>0</v>
      </c>
      <c r="AY21" s="6">
        <f>'HF6'!AY7</f>
        <v>0</v>
      </c>
      <c r="AZ21" s="6">
        <f>'HF6'!AZ7</f>
        <v>0</v>
      </c>
      <c r="BA21" s="6">
        <f>'HF6'!BA7</f>
        <v>0</v>
      </c>
      <c r="BB21" s="6">
        <f>'HF6'!BB7</f>
        <v>0</v>
      </c>
      <c r="BC21" s="6">
        <f>'HF6'!BC7</f>
        <v>0</v>
      </c>
      <c r="BD21" s="6">
        <f>'HF6'!BD7</f>
        <v>0</v>
      </c>
      <c r="BE21" s="6">
        <f>'HF6'!BE7</f>
        <v>0</v>
      </c>
      <c r="BF21" s="6">
        <f>'HF6'!BG7</f>
        <v>0</v>
      </c>
      <c r="BG21" s="6">
        <f>'HF6'!BG7</f>
        <v>0</v>
      </c>
      <c r="BH21" s="6">
        <f>'HF6'!BH7</f>
        <v>0</v>
      </c>
      <c r="BI21" s="6">
        <f>'HF6'!BI7</f>
        <v>0</v>
      </c>
      <c r="BJ21" s="6">
        <f>'HF6'!BJ7</f>
        <v>0</v>
      </c>
      <c r="BK21" s="6">
        <f>'HF6'!BK7</f>
        <v>0</v>
      </c>
      <c r="BL21" s="6">
        <f>'HF6'!BL7</f>
        <v>0</v>
      </c>
      <c r="BM21" s="12">
        <f t="shared" si="0"/>
        <v>0</v>
      </c>
      <c r="BN21" s="13">
        <f t="shared" si="1"/>
        <v>0</v>
      </c>
      <c r="BO21" s="6">
        <f>'HF6'!BO7</f>
        <v>0</v>
      </c>
      <c r="BP21" s="6">
        <f>'HF6'!BP7</f>
        <v>0</v>
      </c>
      <c r="BQ21" s="6">
        <f>'HF6'!BQ7</f>
        <v>0</v>
      </c>
      <c r="BR21" s="6">
        <f>'HF6'!BR7</f>
        <v>0</v>
      </c>
      <c r="BS21" s="6">
        <f>'HF6'!BS7</f>
        <v>0</v>
      </c>
      <c r="BT21" s="17">
        <f>COUNTIF(BR21:BS21,1)</f>
        <v>0</v>
      </c>
    </row>
    <row r="22" spans="1:72" ht="15">
      <c r="A22" s="6">
        <v>2</v>
      </c>
      <c r="B22" s="87">
        <v>2020</v>
      </c>
      <c r="C22" s="6" t="str">
        <f>'HF7'!C7</f>
        <v>2020_02</v>
      </c>
      <c r="D22" s="6" t="str">
        <f>'HF7'!D7</f>
        <v>2020_Q1</v>
      </c>
      <c r="E22" s="6" t="str">
        <f>'HF7'!E7</f>
        <v xml:space="preserve">District2 </v>
      </c>
      <c r="F22" s="6" t="str">
        <f>'HF7'!F7</f>
        <v>HF7</v>
      </c>
      <c r="G22" s="6">
        <f>'HF7'!G7</f>
        <v>0</v>
      </c>
      <c r="H22" s="6">
        <f>'HF7'!H7</f>
        <v>0</v>
      </c>
      <c r="I22" s="6">
        <f>'HF7'!I7</f>
        <v>0</v>
      </c>
      <c r="J22" s="6">
        <f>'HF7'!J7</f>
        <v>0</v>
      </c>
      <c r="K22" s="6">
        <f>'HF7'!K7</f>
        <v>0</v>
      </c>
      <c r="L22" s="6">
        <f>'HF7'!L7</f>
        <v>0</v>
      </c>
      <c r="M22" s="4">
        <f t="shared" si="2"/>
        <v>0</v>
      </c>
      <c r="N22" s="6">
        <f>'HF7'!N7</f>
        <v>0</v>
      </c>
      <c r="O22" s="6">
        <f>'HF7'!O7</f>
        <v>0</v>
      </c>
      <c r="P22" s="6">
        <f>'HF7'!P7</f>
        <v>0</v>
      </c>
      <c r="Q22" s="6">
        <f>'HF7'!Q7</f>
        <v>0</v>
      </c>
      <c r="R22" s="6">
        <f>'HF7'!R7</f>
        <v>0</v>
      </c>
      <c r="S22" s="4">
        <f t="shared" si="3"/>
        <v>0</v>
      </c>
      <c r="T22" s="6">
        <f>'HF7'!T7</f>
        <v>0</v>
      </c>
      <c r="U22" s="6">
        <f>'HF7'!U7</f>
        <v>0</v>
      </c>
      <c r="V22" s="6">
        <f>'HF7'!V7</f>
        <v>0</v>
      </c>
      <c r="W22" s="6">
        <f>'HF7'!W7</f>
        <v>0</v>
      </c>
      <c r="X22" s="6">
        <f>'HF7'!X7</f>
        <v>0</v>
      </c>
      <c r="Y22" s="4">
        <f t="shared" si="4"/>
        <v>0</v>
      </c>
      <c r="Z22" s="6">
        <f>'HF7'!Z7</f>
        <v>0</v>
      </c>
      <c r="AA22" s="6">
        <f>'HF7'!AA7</f>
        <v>0</v>
      </c>
      <c r="AB22" s="6">
        <f>'HF7'!AB7</f>
        <v>0</v>
      </c>
      <c r="AC22" s="6">
        <f>'HF7'!AC7</f>
        <v>0</v>
      </c>
      <c r="AD22" s="6">
        <f>'HF7'!AD7</f>
        <v>0</v>
      </c>
      <c r="AE22" s="4">
        <f t="shared" si="5"/>
        <v>0</v>
      </c>
      <c r="AF22" s="6">
        <f>'HF7'!AF7</f>
        <v>0</v>
      </c>
      <c r="AG22" s="6">
        <f>'HF7'!AG7</f>
        <v>0</v>
      </c>
      <c r="AH22" s="6">
        <f>'HF7'!AH7</f>
        <v>0</v>
      </c>
      <c r="AI22" s="6">
        <f>'HF7'!AI7</f>
        <v>0</v>
      </c>
      <c r="AJ22" s="6">
        <f>'HF7'!AJ7</f>
        <v>0</v>
      </c>
      <c r="AK22" s="4">
        <f t="shared" si="6"/>
        <v>0</v>
      </c>
      <c r="AL22" s="6">
        <f>'HF7'!AL7</f>
        <v>0</v>
      </c>
      <c r="AM22" s="6">
        <f>'HF7'!AM7</f>
        <v>0</v>
      </c>
      <c r="AN22" s="6">
        <f>'HF7'!AN7</f>
        <v>0</v>
      </c>
      <c r="AO22" s="6">
        <f>'HF7'!AO7</f>
        <v>0</v>
      </c>
      <c r="AP22" s="6">
        <f>'HF7'!AP7</f>
        <v>0</v>
      </c>
      <c r="AQ22" s="4">
        <f t="shared" si="7"/>
        <v>0</v>
      </c>
      <c r="AR22" s="6">
        <f>'HF7'!AR7</f>
        <v>0</v>
      </c>
      <c r="AS22" s="6">
        <f>'HF7'!AS7</f>
        <v>0</v>
      </c>
      <c r="AT22" s="6">
        <f>'HF7'!AT7</f>
        <v>0</v>
      </c>
      <c r="AU22" s="6">
        <f>'HF7'!AU7</f>
        <v>0</v>
      </c>
      <c r="AV22" s="6">
        <f>'HF7'!AV7</f>
        <v>0</v>
      </c>
      <c r="AW22" s="7">
        <f t="shared" si="8"/>
        <v>0</v>
      </c>
      <c r="AX22" s="6">
        <f>'HF7'!AX7</f>
        <v>0</v>
      </c>
      <c r="AY22" s="6">
        <f>'HF7'!AY7</f>
        <v>0</v>
      </c>
      <c r="AZ22" s="6">
        <f>'HF7'!AZ7</f>
        <v>0</v>
      </c>
      <c r="BA22" s="6">
        <f>'HF7'!BA7</f>
        <v>0</v>
      </c>
      <c r="BB22" s="6">
        <f>'HF7'!BB7</f>
        <v>0</v>
      </c>
      <c r="BC22" s="6">
        <f>'HF7'!BC7</f>
        <v>0</v>
      </c>
      <c r="BD22" s="6">
        <f>'HF7'!BD7</f>
        <v>0</v>
      </c>
      <c r="BE22" s="6">
        <f>'HF7'!BE7</f>
        <v>0</v>
      </c>
      <c r="BF22" s="6">
        <f>'HF7'!BG7</f>
        <v>0</v>
      </c>
      <c r="BG22" s="6">
        <f>'HF7'!BG7</f>
        <v>0</v>
      </c>
      <c r="BH22" s="6">
        <f>'HF7'!BH7</f>
        <v>0</v>
      </c>
      <c r="BI22" s="6">
        <f>'HF7'!BI7</f>
        <v>0</v>
      </c>
      <c r="BJ22" s="6">
        <f>'HF7'!BJ7</f>
        <v>0</v>
      </c>
      <c r="BK22" s="6">
        <f>'HF7'!BK7</f>
        <v>0</v>
      </c>
      <c r="BL22" s="6">
        <f>'HF7'!BL7</f>
        <v>0</v>
      </c>
      <c r="BM22" s="12">
        <f t="shared" si="0"/>
        <v>0</v>
      </c>
      <c r="BN22" s="13">
        <f t="shared" si="1"/>
        <v>0</v>
      </c>
      <c r="BO22" s="6">
        <f>'HF7'!BO7</f>
        <v>0</v>
      </c>
      <c r="BP22" s="6">
        <f>'HF7'!BP7</f>
        <v>0</v>
      </c>
      <c r="BQ22" s="6">
        <f>'HF7'!BQ7</f>
        <v>0</v>
      </c>
      <c r="BR22" s="6">
        <f>'HF7'!BR7</f>
        <v>0</v>
      </c>
      <c r="BS22" s="6">
        <f>'HF7'!BS7</f>
        <v>0</v>
      </c>
      <c r="BT22" s="17">
        <f>COUNTIF(BR22:BS22,1)</f>
        <v>0</v>
      </c>
    </row>
    <row r="23" spans="1:72" ht="15">
      <c r="A23" s="6">
        <v>2</v>
      </c>
      <c r="B23" s="87">
        <v>2020</v>
      </c>
      <c r="C23" s="6" t="str">
        <f>'HF8'!C7</f>
        <v>2020_02</v>
      </c>
      <c r="D23" s="6" t="str">
        <f>'HF8'!D7</f>
        <v>2020_Q1</v>
      </c>
      <c r="E23" s="6" t="str">
        <f>'HF8'!E7</f>
        <v xml:space="preserve">District2 </v>
      </c>
      <c r="F23" s="6" t="str">
        <f>'HF8'!F7</f>
        <v>HF8</v>
      </c>
      <c r="G23" s="6">
        <f>'HF8'!G7</f>
        <v>0</v>
      </c>
      <c r="H23" s="6">
        <f>'HF8'!H7</f>
        <v>0</v>
      </c>
      <c r="I23" s="6">
        <f>'HF8'!I7</f>
        <v>0</v>
      </c>
      <c r="J23" s="6">
        <f>'HF8'!J7</f>
        <v>0</v>
      </c>
      <c r="K23" s="6">
        <f>'HF8'!K7</f>
        <v>0</v>
      </c>
      <c r="L23" s="6">
        <f>'HF8'!L7</f>
        <v>0</v>
      </c>
      <c r="M23" s="4">
        <f t="shared" si="2"/>
        <v>0</v>
      </c>
      <c r="N23" s="6">
        <f>'HF8'!N7</f>
        <v>0</v>
      </c>
      <c r="O23" s="6">
        <f>'HF8'!O7</f>
        <v>0</v>
      </c>
      <c r="P23" s="6">
        <f>'HF8'!P7</f>
        <v>0</v>
      </c>
      <c r="Q23" s="6">
        <f>'HF8'!Q7</f>
        <v>0</v>
      </c>
      <c r="R23" s="6">
        <f>'HF8'!R7</f>
        <v>0</v>
      </c>
      <c r="S23" s="4">
        <f t="shared" si="3"/>
        <v>0</v>
      </c>
      <c r="T23" s="6">
        <f>'HF8'!T7</f>
        <v>0</v>
      </c>
      <c r="U23" s="6">
        <f>'HF8'!U7</f>
        <v>0</v>
      </c>
      <c r="V23" s="6">
        <f>'HF8'!V7</f>
        <v>0</v>
      </c>
      <c r="W23" s="6">
        <f>'HF8'!W7</f>
        <v>0</v>
      </c>
      <c r="X23" s="6">
        <f>'HF8'!X7</f>
        <v>0</v>
      </c>
      <c r="Y23" s="4">
        <f t="shared" si="4"/>
        <v>0</v>
      </c>
      <c r="Z23" s="6">
        <f>'HF8'!Z7</f>
        <v>0</v>
      </c>
      <c r="AA23" s="6">
        <f>'HF8'!AA7</f>
        <v>0</v>
      </c>
      <c r="AB23" s="6">
        <f>'HF8'!AB7</f>
        <v>0</v>
      </c>
      <c r="AC23" s="6">
        <f>'HF8'!AC7</f>
        <v>0</v>
      </c>
      <c r="AD23" s="6">
        <f>'HF8'!AD7</f>
        <v>0</v>
      </c>
      <c r="AE23" s="4">
        <f t="shared" si="5"/>
        <v>0</v>
      </c>
      <c r="AF23" s="6">
        <f>'HF8'!AF7</f>
        <v>0</v>
      </c>
      <c r="AG23" s="6">
        <f>'HF8'!AG7</f>
        <v>0</v>
      </c>
      <c r="AH23" s="6">
        <f>'HF8'!AH7</f>
        <v>0</v>
      </c>
      <c r="AI23" s="6">
        <f>'HF8'!AI7</f>
        <v>0</v>
      </c>
      <c r="AJ23" s="6">
        <f>'HF8'!AJ7</f>
        <v>0</v>
      </c>
      <c r="AK23" s="4">
        <f t="shared" si="6"/>
        <v>0</v>
      </c>
      <c r="AL23" s="6">
        <f>'HF8'!AL7</f>
        <v>0</v>
      </c>
      <c r="AM23" s="6">
        <f>'HF8'!AM7</f>
        <v>0</v>
      </c>
      <c r="AN23" s="6">
        <f>'HF8'!AN7</f>
        <v>0</v>
      </c>
      <c r="AO23" s="6">
        <f>'HF8'!AO7</f>
        <v>0</v>
      </c>
      <c r="AP23" s="6">
        <f>'HF8'!AP7</f>
        <v>0</v>
      </c>
      <c r="AQ23" s="4">
        <f t="shared" si="7"/>
        <v>0</v>
      </c>
      <c r="AR23" s="6">
        <f>'HF8'!AR7</f>
        <v>0</v>
      </c>
      <c r="AS23" s="6">
        <f>'HF8'!AS7</f>
        <v>0</v>
      </c>
      <c r="AT23" s="6">
        <f>'HF8'!AT7</f>
        <v>0</v>
      </c>
      <c r="AU23" s="6">
        <f>'HF8'!AU7</f>
        <v>0</v>
      </c>
      <c r="AV23" s="6">
        <f>'HF8'!AV7</f>
        <v>0</v>
      </c>
      <c r="AW23" s="7">
        <f t="shared" si="8"/>
        <v>0</v>
      </c>
      <c r="AX23" s="6">
        <f>'HF8'!AX7</f>
        <v>0</v>
      </c>
      <c r="AY23" s="6">
        <f>'HF8'!AY7</f>
        <v>0</v>
      </c>
      <c r="AZ23" s="6">
        <f>'HF8'!AZ7</f>
        <v>0</v>
      </c>
      <c r="BA23" s="6">
        <f>'HF8'!BA7</f>
        <v>0</v>
      </c>
      <c r="BB23" s="6">
        <f>'HF8'!BB7</f>
        <v>0</v>
      </c>
      <c r="BC23" s="6">
        <f>'HF8'!BC7</f>
        <v>0</v>
      </c>
      <c r="BD23" s="6">
        <f>'HF8'!BD7</f>
        <v>0</v>
      </c>
      <c r="BE23" s="6">
        <f>'HF8'!BE7</f>
        <v>0</v>
      </c>
      <c r="BF23" s="6">
        <f>'HF8'!BG7</f>
        <v>0</v>
      </c>
      <c r="BG23" s="6">
        <f>'HF8'!BG7</f>
        <v>0</v>
      </c>
      <c r="BH23" s="6">
        <f>'HF8'!BH7</f>
        <v>0</v>
      </c>
      <c r="BI23" s="6">
        <f>'HF8'!BI7</f>
        <v>0</v>
      </c>
      <c r="BJ23" s="6">
        <f>'HF8'!BJ7</f>
        <v>0</v>
      </c>
      <c r="BK23" s="6">
        <f>'HF8'!BK7</f>
        <v>0</v>
      </c>
      <c r="BL23" s="6">
        <f>'HF8'!BL7</f>
        <v>0</v>
      </c>
      <c r="BM23" s="12">
        <f t="shared" si="0"/>
        <v>0</v>
      </c>
      <c r="BN23" s="13">
        <f t="shared" si="1"/>
        <v>0</v>
      </c>
      <c r="BO23" s="6">
        <f>'HF8'!BO7</f>
        <v>0</v>
      </c>
      <c r="BP23" s="6">
        <f>'HF8'!BP7</f>
        <v>0</v>
      </c>
      <c r="BQ23" s="6">
        <f>'HF8'!BQ7</f>
        <v>0</v>
      </c>
      <c r="BR23" s="6">
        <f>'HF8'!BR7</f>
        <v>0</v>
      </c>
      <c r="BS23" s="6">
        <f>'HF8'!BS7</f>
        <v>0</v>
      </c>
      <c r="BT23" s="17">
        <f>COUNTIF(BR23:BS23,1)</f>
        <v>0</v>
      </c>
    </row>
    <row r="24" spans="1:72" ht="15">
      <c r="A24" s="88">
        <v>2</v>
      </c>
      <c r="B24" s="89">
        <v>2020</v>
      </c>
      <c r="C24" s="88" t="str">
        <f>'HF9'!C7</f>
        <v>2020_02</v>
      </c>
      <c r="D24" s="88" t="str">
        <f>'HF9'!D7</f>
        <v>2020_Q1</v>
      </c>
      <c r="E24" s="88" t="str">
        <f>'HF9'!E7</f>
        <v xml:space="preserve">District2 </v>
      </c>
      <c r="F24" s="88" t="str">
        <f>'HF9'!F7</f>
        <v>HF9</v>
      </c>
      <c r="G24" s="88">
        <f>'HF9'!G7</f>
        <v>0</v>
      </c>
      <c r="H24" s="88">
        <f>'HF9'!H7</f>
        <v>0</v>
      </c>
      <c r="I24" s="88">
        <f>'HF9'!I7</f>
        <v>0</v>
      </c>
      <c r="J24" s="88">
        <f>'HF9'!J7</f>
        <v>0</v>
      </c>
      <c r="K24" s="88">
        <f>'HF9'!K7</f>
        <v>0</v>
      </c>
      <c r="L24" s="88">
        <f>'HF9'!L7</f>
        <v>0</v>
      </c>
      <c r="M24" s="4">
        <f t="shared" si="2"/>
        <v>0</v>
      </c>
      <c r="N24" s="88">
        <f>'HF9'!N7</f>
        <v>0</v>
      </c>
      <c r="O24" s="88">
        <f>'HF9'!O7</f>
        <v>0</v>
      </c>
      <c r="P24" s="88">
        <f>'HF9'!P7</f>
        <v>0</v>
      </c>
      <c r="Q24" s="88">
        <f>'HF9'!Q7</f>
        <v>0</v>
      </c>
      <c r="R24" s="88">
        <f>'HF9'!R7</f>
        <v>0</v>
      </c>
      <c r="S24" s="4">
        <f t="shared" si="3"/>
        <v>0</v>
      </c>
      <c r="T24" s="88">
        <f>'HF9'!T7</f>
        <v>0</v>
      </c>
      <c r="U24" s="88">
        <f>'HF9'!U7</f>
        <v>0</v>
      </c>
      <c r="V24" s="88">
        <f>'HF9'!V7</f>
        <v>0</v>
      </c>
      <c r="W24" s="88">
        <f>'HF9'!W7</f>
        <v>0</v>
      </c>
      <c r="X24" s="88">
        <f>'HF9'!X7</f>
        <v>0</v>
      </c>
      <c r="Y24" s="4">
        <f t="shared" si="4"/>
        <v>0</v>
      </c>
      <c r="Z24" s="88">
        <f>'HF9'!Z7</f>
        <v>0</v>
      </c>
      <c r="AA24" s="88">
        <f>'HF9'!AA7</f>
        <v>0</v>
      </c>
      <c r="AB24" s="88">
        <f>'HF9'!AB7</f>
        <v>0</v>
      </c>
      <c r="AC24" s="88">
        <f>'HF9'!AC7</f>
        <v>0</v>
      </c>
      <c r="AD24" s="88">
        <f>'HF9'!AD7</f>
        <v>0</v>
      </c>
      <c r="AE24" s="4">
        <f t="shared" si="5"/>
        <v>0</v>
      </c>
      <c r="AF24" s="88">
        <f>'HF9'!AF7</f>
        <v>0</v>
      </c>
      <c r="AG24" s="88">
        <f>'HF9'!AG7</f>
        <v>0</v>
      </c>
      <c r="AH24" s="88">
        <f>'HF9'!AH7</f>
        <v>0</v>
      </c>
      <c r="AI24" s="88">
        <f>'HF9'!AI7</f>
        <v>0</v>
      </c>
      <c r="AJ24" s="88">
        <f>'HF9'!AJ7</f>
        <v>0</v>
      </c>
      <c r="AK24" s="4">
        <f t="shared" si="6"/>
        <v>0</v>
      </c>
      <c r="AL24" s="88">
        <f>'HF9'!AL7</f>
        <v>0</v>
      </c>
      <c r="AM24" s="88">
        <f>'HF9'!AM7</f>
        <v>0</v>
      </c>
      <c r="AN24" s="88">
        <f>'HF9'!AN7</f>
        <v>0</v>
      </c>
      <c r="AO24" s="88">
        <f>'HF9'!AO7</f>
        <v>0</v>
      </c>
      <c r="AP24" s="88">
        <f>'HF9'!AP7</f>
        <v>0</v>
      </c>
      <c r="AQ24" s="4">
        <f t="shared" si="7"/>
        <v>0</v>
      </c>
      <c r="AR24" s="88">
        <f>'HF9'!AR7</f>
        <v>0</v>
      </c>
      <c r="AS24" s="88">
        <f>'HF9'!AS7</f>
        <v>0</v>
      </c>
      <c r="AT24" s="88">
        <f>'HF9'!AT7</f>
        <v>0</v>
      </c>
      <c r="AU24" s="88">
        <f>'HF9'!AU7</f>
        <v>0</v>
      </c>
      <c r="AV24" s="88">
        <f>'HF9'!AV7</f>
        <v>0</v>
      </c>
      <c r="AW24" s="7">
        <f t="shared" si="8"/>
        <v>0</v>
      </c>
      <c r="AX24" s="88">
        <f>'HF9'!AX7</f>
        <v>0</v>
      </c>
      <c r="AY24" s="88">
        <f>'HF9'!AY7</f>
        <v>0</v>
      </c>
      <c r="AZ24" s="88">
        <f>'HF9'!AZ7</f>
        <v>0</v>
      </c>
      <c r="BA24" s="88">
        <f>'HF9'!BA7</f>
        <v>0</v>
      </c>
      <c r="BB24" s="88">
        <f>'HF9'!BB7</f>
        <v>0</v>
      </c>
      <c r="BC24" s="88">
        <f>'HF9'!BC7</f>
        <v>0</v>
      </c>
      <c r="BD24" s="88">
        <f>'HF9'!BD7</f>
        <v>0</v>
      </c>
      <c r="BE24" s="88">
        <f>'HF9'!BE7</f>
        <v>0</v>
      </c>
      <c r="BF24" s="88">
        <f>'HF9'!BG7</f>
        <v>0</v>
      </c>
      <c r="BG24" s="88">
        <f>'HF9'!BG7</f>
        <v>0</v>
      </c>
      <c r="BH24" s="88">
        <f>'HF9'!BH7</f>
        <v>0</v>
      </c>
      <c r="BI24" s="88">
        <f>'HF9'!BI7</f>
        <v>0</v>
      </c>
      <c r="BJ24" s="88">
        <f>'HF9'!BJ7</f>
        <v>0</v>
      </c>
      <c r="BK24" s="88">
        <f>'HF9'!BK7</f>
        <v>0</v>
      </c>
      <c r="BL24" s="88">
        <f>'HF9'!BL7</f>
        <v>0</v>
      </c>
      <c r="BM24" s="12">
        <f t="shared" si="0"/>
        <v>0</v>
      </c>
      <c r="BN24" s="13">
        <f t="shared" si="1"/>
        <v>0</v>
      </c>
      <c r="BO24" s="88">
        <f>'HF9'!BO7</f>
        <v>0</v>
      </c>
      <c r="BP24" s="88">
        <f>'HF9'!BP7</f>
        <v>0</v>
      </c>
      <c r="BQ24" s="88">
        <f>'HF9'!BQ7</f>
        <v>0</v>
      </c>
      <c r="BR24" s="88">
        <f>'HF9'!BR7</f>
        <v>0</v>
      </c>
      <c r="BS24" s="88">
        <f>'HF9'!BS7</f>
        <v>0</v>
      </c>
      <c r="BT24" s="17">
        <f>COUNTIF(BR24:BS24,1)</f>
        <v>0</v>
      </c>
    </row>
    <row r="25" spans="1:72" ht="15">
      <c r="A25" s="88">
        <v>2</v>
      </c>
      <c r="B25" s="89">
        <v>2020</v>
      </c>
      <c r="C25" s="88" t="str">
        <f>'HF10'!C7</f>
        <v>2020_02</v>
      </c>
      <c r="D25" s="88" t="str">
        <f>'HF10'!D7</f>
        <v>2020_Q1</v>
      </c>
      <c r="E25" s="88" t="str">
        <f>'HF10'!E7</f>
        <v xml:space="preserve">District2 </v>
      </c>
      <c r="F25" s="88" t="str">
        <f>'HF10'!F7</f>
        <v>HF10</v>
      </c>
      <c r="G25" s="88">
        <f>'HF10'!G7</f>
        <v>0</v>
      </c>
      <c r="H25" s="88">
        <f>'HF10'!H7</f>
        <v>0</v>
      </c>
      <c r="I25" s="88">
        <f>'HF10'!I7</f>
        <v>0</v>
      </c>
      <c r="J25" s="88">
        <f>'HF10'!J7</f>
        <v>0</v>
      </c>
      <c r="K25" s="88">
        <f>'HF10'!K7</f>
        <v>0</v>
      </c>
      <c r="L25" s="88">
        <f>'HF10'!L7</f>
        <v>0</v>
      </c>
      <c r="M25" s="4">
        <f t="shared" si="2"/>
        <v>0</v>
      </c>
      <c r="N25" s="88">
        <f>'HF10'!N7</f>
        <v>0</v>
      </c>
      <c r="O25" s="88">
        <f>'HF10'!O7</f>
        <v>0</v>
      </c>
      <c r="P25" s="88">
        <f>'HF10'!P7</f>
        <v>0</v>
      </c>
      <c r="Q25" s="88">
        <f>'HF10'!Q7</f>
        <v>0</v>
      </c>
      <c r="R25" s="88">
        <f>'HF10'!R7</f>
        <v>0</v>
      </c>
      <c r="S25" s="4">
        <f t="shared" si="3"/>
        <v>0</v>
      </c>
      <c r="T25" s="88">
        <f>'HF10'!T7</f>
        <v>0</v>
      </c>
      <c r="U25" s="88">
        <f>'HF10'!U7</f>
        <v>0</v>
      </c>
      <c r="V25" s="88">
        <f>'HF10'!V7</f>
        <v>0</v>
      </c>
      <c r="W25" s="88">
        <f>'HF10'!W7</f>
        <v>0</v>
      </c>
      <c r="X25" s="88">
        <f>'HF10'!X7</f>
        <v>0</v>
      </c>
      <c r="Y25" s="4">
        <f t="shared" si="4"/>
        <v>0</v>
      </c>
      <c r="Z25" s="88">
        <f>'HF10'!Z7</f>
        <v>0</v>
      </c>
      <c r="AA25" s="88">
        <f>'HF10'!AA7</f>
        <v>0</v>
      </c>
      <c r="AB25" s="88">
        <f>'HF10'!AB7</f>
        <v>0</v>
      </c>
      <c r="AC25" s="88">
        <f>'HF10'!AC7</f>
        <v>0</v>
      </c>
      <c r="AD25" s="88">
        <f>'HF10'!AD7</f>
        <v>0</v>
      </c>
      <c r="AE25" s="4">
        <f t="shared" si="5"/>
        <v>0</v>
      </c>
      <c r="AF25" s="88">
        <f>'HF10'!AF7</f>
        <v>0</v>
      </c>
      <c r="AG25" s="88">
        <f>'HF10'!AG7</f>
        <v>0</v>
      </c>
      <c r="AH25" s="88">
        <f>'HF10'!AH7</f>
        <v>0</v>
      </c>
      <c r="AI25" s="88">
        <f>'HF10'!AI7</f>
        <v>0</v>
      </c>
      <c r="AJ25" s="88">
        <f>'HF10'!AJ7</f>
        <v>0</v>
      </c>
      <c r="AK25" s="4">
        <f t="shared" si="6"/>
        <v>0</v>
      </c>
      <c r="AL25" s="88">
        <f>'HF10'!AL7</f>
        <v>0</v>
      </c>
      <c r="AM25" s="88">
        <f>'HF10'!AM7</f>
        <v>0</v>
      </c>
      <c r="AN25" s="88">
        <f>'HF10'!AN7</f>
        <v>0</v>
      </c>
      <c r="AO25" s="88">
        <f>'HF10'!AO7</f>
        <v>0</v>
      </c>
      <c r="AP25" s="88">
        <f>'HF10'!AP7</f>
        <v>0</v>
      </c>
      <c r="AQ25" s="4">
        <f t="shared" si="7"/>
        <v>0</v>
      </c>
      <c r="AR25" s="88">
        <f>'HF10'!AR7</f>
        <v>0</v>
      </c>
      <c r="AS25" s="88">
        <f>'HF10'!AS7</f>
        <v>0</v>
      </c>
      <c r="AT25" s="88">
        <f>'HF10'!AT7</f>
        <v>0</v>
      </c>
      <c r="AU25" s="88">
        <f>'HF10'!AU7</f>
        <v>0</v>
      </c>
      <c r="AV25" s="88">
        <f>'HF10'!AV7</f>
        <v>0</v>
      </c>
      <c r="AW25" s="7">
        <f t="shared" si="8"/>
        <v>0</v>
      </c>
      <c r="AX25" s="88">
        <f>'HF10'!AX7</f>
        <v>0</v>
      </c>
      <c r="AY25" s="88">
        <f>'HF10'!AY7</f>
        <v>0</v>
      </c>
      <c r="AZ25" s="88">
        <f>'HF10'!AZ7</f>
        <v>0</v>
      </c>
      <c r="BA25" s="88">
        <f>'HF10'!BA7</f>
        <v>0</v>
      </c>
      <c r="BB25" s="88">
        <f>'HF10'!BB7</f>
        <v>0</v>
      </c>
      <c r="BC25" s="88">
        <f>'HF10'!BC7</f>
        <v>0</v>
      </c>
      <c r="BD25" s="88">
        <f>'HF10'!BD7</f>
        <v>0</v>
      </c>
      <c r="BE25" s="88">
        <f>'HF10'!BE7</f>
        <v>0</v>
      </c>
      <c r="BF25" s="88">
        <f>'HF10'!BG7</f>
        <v>0</v>
      </c>
      <c r="BG25" s="88">
        <f>'HF10'!BG7</f>
        <v>0</v>
      </c>
      <c r="BH25" s="88">
        <f>'HF10'!BH7</f>
        <v>0</v>
      </c>
      <c r="BI25" s="88">
        <f>'HF10'!BI7</f>
        <v>0</v>
      </c>
      <c r="BJ25" s="88">
        <f>'HF10'!BJ7</f>
        <v>0</v>
      </c>
      <c r="BK25" s="88">
        <f>'HF10'!BK7</f>
        <v>0</v>
      </c>
      <c r="BL25" s="88">
        <f>'HF10'!BL7</f>
        <v>0</v>
      </c>
      <c r="BM25" s="12">
        <f t="shared" si="0"/>
        <v>0</v>
      </c>
      <c r="BN25" s="13">
        <f t="shared" si="1"/>
        <v>0</v>
      </c>
      <c r="BO25" s="88">
        <f>'HF10'!BO7</f>
        <v>0</v>
      </c>
      <c r="BP25" s="88">
        <f>'HF10'!BP7</f>
        <v>0</v>
      </c>
      <c r="BQ25" s="88">
        <f>'HF10'!BQ7</f>
        <v>0</v>
      </c>
      <c r="BR25" s="88">
        <f>'HF10'!BR7</f>
        <v>0</v>
      </c>
      <c r="BS25" s="88">
        <f>'HF10'!BS7</f>
        <v>0</v>
      </c>
      <c r="BT25" s="17">
        <f>COUNTIF(BR25:BS25,1)</f>
        <v>0</v>
      </c>
    </row>
    <row r="26" spans="1:72" ht="15">
      <c r="A26" s="88">
        <v>3</v>
      </c>
      <c r="B26" s="89">
        <v>2020</v>
      </c>
      <c r="C26" s="6" t="str">
        <f>'HF1'!C8</f>
        <v>2020_03</v>
      </c>
      <c r="D26" s="6" t="str">
        <f>'HF1'!D8</f>
        <v>2020_Q1</v>
      </c>
      <c r="E26" s="6" t="str">
        <f>'HF1'!E8</f>
        <v>District1</v>
      </c>
      <c r="F26" s="6" t="str">
        <f>'HF1'!F8</f>
        <v>HF1</v>
      </c>
      <c r="G26" s="6">
        <f>'HF1'!G8</f>
        <v>0</v>
      </c>
      <c r="H26" s="6">
        <f>'HF1'!H8</f>
        <v>0</v>
      </c>
      <c r="I26" s="6">
        <f>'HF1'!I8</f>
        <v>0</v>
      </c>
      <c r="J26" s="6">
        <f>'HF1'!J8</f>
        <v>0</v>
      </c>
      <c r="K26" s="6">
        <f>'HF1'!K8</f>
        <v>0</v>
      </c>
      <c r="L26" s="6">
        <f>'HF1'!L8</f>
        <v>0</v>
      </c>
      <c r="M26" s="4">
        <f t="shared" si="2"/>
        <v>0</v>
      </c>
      <c r="N26" s="6">
        <f>'HF1'!N8</f>
        <v>0</v>
      </c>
      <c r="O26" s="6">
        <f>'HF1'!O8</f>
        <v>0</v>
      </c>
      <c r="P26" s="6">
        <f>'HF1'!P8</f>
        <v>0</v>
      </c>
      <c r="Q26" s="6">
        <f>'HF1'!Q8</f>
        <v>0</v>
      </c>
      <c r="R26" s="6">
        <f>'HF1'!R8</f>
        <v>0</v>
      </c>
      <c r="S26" s="4">
        <f t="shared" si="3"/>
        <v>0</v>
      </c>
      <c r="T26" s="6">
        <f>'HF1'!T8</f>
        <v>0</v>
      </c>
      <c r="U26" s="6">
        <f>'HF1'!U8</f>
        <v>0</v>
      </c>
      <c r="V26" s="6">
        <f>'HF1'!V8</f>
        <v>0</v>
      </c>
      <c r="W26" s="6">
        <f>'HF1'!W8</f>
        <v>0</v>
      </c>
      <c r="X26" s="6">
        <f>'HF1'!X8</f>
        <v>0</v>
      </c>
      <c r="Y26" s="4">
        <f t="shared" si="4"/>
        <v>0</v>
      </c>
      <c r="Z26" s="6">
        <f>'HF1'!Z8</f>
        <v>0</v>
      </c>
      <c r="AA26" s="6">
        <f>'HF1'!AA8</f>
        <v>0</v>
      </c>
      <c r="AB26" s="6">
        <f>'HF1'!AB8</f>
        <v>0</v>
      </c>
      <c r="AC26" s="6">
        <f>'HF1'!AC8</f>
        <v>0</v>
      </c>
      <c r="AD26" s="6">
        <f>'HF1'!AD8</f>
        <v>0</v>
      </c>
      <c r="AE26" s="4">
        <f t="shared" si="5"/>
        <v>0</v>
      </c>
      <c r="AF26" s="6">
        <f>'HF1'!AF8</f>
        <v>0</v>
      </c>
      <c r="AG26" s="6">
        <f>'HF1'!AG8</f>
        <v>0</v>
      </c>
      <c r="AH26" s="6">
        <f>'HF1'!AH8</f>
        <v>0</v>
      </c>
      <c r="AI26" s="6">
        <f>'HF1'!AI8</f>
        <v>0</v>
      </c>
      <c r="AJ26" s="6">
        <f>'HF1'!AJ8</f>
        <v>0</v>
      </c>
      <c r="AK26" s="4">
        <f t="shared" si="6"/>
        <v>0</v>
      </c>
      <c r="AL26" s="6">
        <f>'HF1'!AL8</f>
        <v>0</v>
      </c>
      <c r="AM26" s="6">
        <f>'HF1'!AM8</f>
        <v>0</v>
      </c>
      <c r="AN26" s="6">
        <f>'HF1'!AN8</f>
        <v>0</v>
      </c>
      <c r="AO26" s="6">
        <f>'HF1'!AO8</f>
        <v>0</v>
      </c>
      <c r="AP26" s="6">
        <f>'HF1'!AP8</f>
        <v>0</v>
      </c>
      <c r="AQ26" s="4">
        <f t="shared" si="7"/>
        <v>0</v>
      </c>
      <c r="AR26" s="6">
        <f>'HF1'!AR8</f>
        <v>0</v>
      </c>
      <c r="AS26" s="6">
        <f>'HF1'!AS8</f>
        <v>0</v>
      </c>
      <c r="AT26" s="6">
        <f>'HF1'!AT8</f>
        <v>0</v>
      </c>
      <c r="AU26" s="6">
        <f>'HF1'!AU8</f>
        <v>0</v>
      </c>
      <c r="AV26" s="6">
        <f>'HF1'!AV8</f>
        <v>0</v>
      </c>
      <c r="AW26" s="7">
        <f t="shared" si="8"/>
        <v>0</v>
      </c>
      <c r="AX26" s="6">
        <f>'HF1'!AX8</f>
        <v>0</v>
      </c>
      <c r="AY26" s="6">
        <f>'HF1'!AY8</f>
        <v>0</v>
      </c>
      <c r="AZ26" s="6">
        <f>'HF1'!AZ8</f>
        <v>0</v>
      </c>
      <c r="BA26" s="6">
        <f>'HF1'!BA8</f>
        <v>0</v>
      </c>
      <c r="BB26" s="6">
        <f>'HF1'!BB8</f>
        <v>0</v>
      </c>
      <c r="BC26" s="6">
        <f>'HF1'!BC8</f>
        <v>0</v>
      </c>
      <c r="BD26" s="6">
        <f>'HF1'!BD8</f>
        <v>0</v>
      </c>
      <c r="BE26" s="6">
        <f>'HF1'!BE8</f>
        <v>0</v>
      </c>
      <c r="BF26" s="6">
        <f>'HF1'!BF8</f>
        <v>0</v>
      </c>
      <c r="BG26" s="6">
        <f>'HF1'!BG8</f>
        <v>0</v>
      </c>
      <c r="BH26" s="6">
        <f>'HF1'!BG8</f>
        <v>0</v>
      </c>
      <c r="BI26" s="6">
        <f>'HF1'!BH8</f>
        <v>0</v>
      </c>
      <c r="BJ26" s="6">
        <f>'HF1'!BI8</f>
        <v>0</v>
      </c>
      <c r="BK26" s="6">
        <f>'HF1'!BJ8</f>
        <v>0</v>
      </c>
      <c r="BL26" s="6">
        <f>'HF1'!BK8</f>
        <v>0</v>
      </c>
      <c r="BM26" s="12">
        <f t="shared" si="0"/>
        <v>0</v>
      </c>
      <c r="BN26" s="13">
        <f t="shared" si="1"/>
        <v>0</v>
      </c>
      <c r="BO26" s="6">
        <f>'HF1'!BN8</f>
        <v>0</v>
      </c>
      <c r="BP26" s="6">
        <f>'HF1'!BP8</f>
        <v>0</v>
      </c>
      <c r="BQ26" s="6">
        <f>'HF1'!BP8</f>
        <v>0</v>
      </c>
      <c r="BR26" s="6">
        <f>'HF1'!BQ8</f>
        <v>0</v>
      </c>
      <c r="BS26" s="6">
        <f>'HF1'!BS8</f>
        <v>0</v>
      </c>
      <c r="BT26" s="17">
        <f>COUNTIF(BR26:BS26,1)</f>
        <v>0</v>
      </c>
    </row>
    <row r="27" spans="1:72" ht="15">
      <c r="A27" s="88">
        <v>3</v>
      </c>
      <c r="B27" s="89">
        <v>2020</v>
      </c>
      <c r="C27" s="6" t="str">
        <f>'HF2'!C8</f>
        <v>2020_03</v>
      </c>
      <c r="D27" s="6" t="str">
        <f>'HF2'!D8</f>
        <v>2020_Q1</v>
      </c>
      <c r="E27" s="6" t="str">
        <f>'HF2'!E8</f>
        <v>District1</v>
      </c>
      <c r="F27" s="6" t="str">
        <f>'HF2'!F8</f>
        <v>HF2</v>
      </c>
      <c r="G27" s="6">
        <f>'HF2'!G8</f>
        <v>0</v>
      </c>
      <c r="H27" s="6">
        <f>'HF2'!H8</f>
        <v>0</v>
      </c>
      <c r="I27" s="6">
        <f>'HF2'!I8</f>
        <v>0</v>
      </c>
      <c r="J27" s="6">
        <f>'HF2'!J8</f>
        <v>0</v>
      </c>
      <c r="K27" s="6">
        <f>'HF2'!K8</f>
        <v>0</v>
      </c>
      <c r="L27" s="6">
        <f>'HF2'!L8</f>
        <v>0</v>
      </c>
      <c r="M27" s="4">
        <f t="shared" si="2"/>
        <v>0</v>
      </c>
      <c r="N27" s="6">
        <f>'HF2'!N8</f>
        <v>0</v>
      </c>
      <c r="O27" s="6">
        <f>'HF2'!O8</f>
        <v>0</v>
      </c>
      <c r="P27" s="6">
        <f>'HF2'!P8</f>
        <v>0</v>
      </c>
      <c r="Q27" s="6">
        <f>'HF2'!Q8</f>
        <v>0</v>
      </c>
      <c r="R27" s="6">
        <f>'HF2'!R8</f>
        <v>0</v>
      </c>
      <c r="S27" s="4">
        <f t="shared" si="3"/>
        <v>0</v>
      </c>
      <c r="T27" s="6">
        <f>'HF2'!T8</f>
        <v>0</v>
      </c>
      <c r="U27" s="6">
        <f>'HF2'!U8</f>
        <v>0</v>
      </c>
      <c r="V27" s="6">
        <f>'HF2'!V8</f>
        <v>0</v>
      </c>
      <c r="W27" s="6">
        <f>'HF2'!W8</f>
        <v>0</v>
      </c>
      <c r="X27" s="6">
        <f>'HF2'!X8</f>
        <v>0</v>
      </c>
      <c r="Y27" s="4">
        <f t="shared" si="4"/>
        <v>0</v>
      </c>
      <c r="Z27" s="6">
        <f>'HF2'!Z8</f>
        <v>0</v>
      </c>
      <c r="AA27" s="6">
        <f>'HF2'!AA8</f>
        <v>0</v>
      </c>
      <c r="AB27" s="6">
        <f>'HF2'!AB8</f>
        <v>0</v>
      </c>
      <c r="AC27" s="6">
        <f>'HF2'!AC8</f>
        <v>0</v>
      </c>
      <c r="AD27" s="6">
        <f>'HF2'!AD8</f>
        <v>0</v>
      </c>
      <c r="AE27" s="4">
        <f t="shared" si="5"/>
        <v>0</v>
      </c>
      <c r="AF27" s="6">
        <f>'HF2'!AF8</f>
        <v>0</v>
      </c>
      <c r="AG27" s="6">
        <f>'HF2'!AG8</f>
        <v>0</v>
      </c>
      <c r="AH27" s="6">
        <f>'HF2'!AH8</f>
        <v>0</v>
      </c>
      <c r="AI27" s="6">
        <f>'HF2'!AI8</f>
        <v>0</v>
      </c>
      <c r="AJ27" s="6">
        <f>'HF2'!AJ8</f>
        <v>0</v>
      </c>
      <c r="AK27" s="4">
        <f t="shared" si="6"/>
        <v>0</v>
      </c>
      <c r="AL27" s="6">
        <f>'HF2'!AL8</f>
        <v>0</v>
      </c>
      <c r="AM27" s="6">
        <f>'HF2'!AM8</f>
        <v>0</v>
      </c>
      <c r="AN27" s="6">
        <f>'HF2'!AN8</f>
        <v>0</v>
      </c>
      <c r="AO27" s="6">
        <f>'HF2'!AO8</f>
        <v>0</v>
      </c>
      <c r="AP27" s="6">
        <f>'HF2'!AP8</f>
        <v>0</v>
      </c>
      <c r="AQ27" s="4">
        <f t="shared" si="7"/>
        <v>0</v>
      </c>
      <c r="AR27" s="6">
        <f>'HF2'!AR8</f>
        <v>0</v>
      </c>
      <c r="AS27" s="6">
        <f>'HF2'!AS8</f>
        <v>0</v>
      </c>
      <c r="AT27" s="6">
        <f>'HF2'!AT8</f>
        <v>0</v>
      </c>
      <c r="AU27" s="6">
        <f>'HF2'!AU8</f>
        <v>0</v>
      </c>
      <c r="AV27" s="6">
        <f>'HF2'!AV8</f>
        <v>0</v>
      </c>
      <c r="AW27" s="7">
        <f t="shared" si="8"/>
        <v>0</v>
      </c>
      <c r="AX27" s="6">
        <f>'HF2'!AX8</f>
        <v>0</v>
      </c>
      <c r="AY27" s="6">
        <f>'HF2'!AY8</f>
        <v>0</v>
      </c>
      <c r="AZ27" s="6">
        <f>'HF2'!AZ8</f>
        <v>0</v>
      </c>
      <c r="BA27" s="6">
        <f>'HF2'!BA8</f>
        <v>0</v>
      </c>
      <c r="BB27" s="6">
        <f>'HF2'!BB8</f>
        <v>0</v>
      </c>
      <c r="BC27" s="6">
        <f>'HF2'!BC8</f>
        <v>0</v>
      </c>
      <c r="BD27" s="6">
        <f>'HF2'!BD8</f>
        <v>0</v>
      </c>
      <c r="BE27" s="6">
        <f>'HF2'!BE8</f>
        <v>0</v>
      </c>
      <c r="BF27" s="6">
        <f>'HF2'!BG8</f>
        <v>0</v>
      </c>
      <c r="BG27" s="6">
        <f>'HF2'!BG8</f>
        <v>0</v>
      </c>
      <c r="BH27" s="6">
        <f>'HF2'!BH8</f>
        <v>0</v>
      </c>
      <c r="BI27" s="6">
        <f>'HF2'!BI8</f>
        <v>0</v>
      </c>
      <c r="BJ27" s="6">
        <f>'HF2'!BJ8</f>
        <v>0</v>
      </c>
      <c r="BK27" s="6">
        <f>'HF2'!BK8</f>
        <v>0</v>
      </c>
      <c r="BL27" s="6">
        <f>'HF2'!BL8</f>
        <v>0</v>
      </c>
      <c r="BM27" s="12">
        <f t="shared" si="0"/>
        <v>0</v>
      </c>
      <c r="BN27" s="13">
        <f t="shared" si="1"/>
        <v>0</v>
      </c>
      <c r="BO27" s="6">
        <f>'HF2'!BN8</f>
        <v>0</v>
      </c>
      <c r="BP27" s="6">
        <f>'HF2'!BP8</f>
        <v>0</v>
      </c>
      <c r="BQ27" s="6">
        <f>'HF2'!BQ8</f>
        <v>0</v>
      </c>
      <c r="BR27" s="6">
        <f>'HF2'!BR8</f>
        <v>0</v>
      </c>
      <c r="BS27" s="6">
        <f>'HF2'!BS8</f>
        <v>0</v>
      </c>
      <c r="BT27" s="17">
        <f>COUNTIF(BR27:BS27,1)</f>
        <v>0</v>
      </c>
    </row>
    <row r="28" spans="1:72" ht="15">
      <c r="A28" s="88">
        <v>3</v>
      </c>
      <c r="B28" s="89">
        <v>2020</v>
      </c>
      <c r="C28" s="6" t="str">
        <f>'HF3'!C8</f>
        <v>2020_03</v>
      </c>
      <c r="D28" s="6" t="str">
        <f>'HF3'!D8</f>
        <v>2020_Q1</v>
      </c>
      <c r="E28" s="6" t="str">
        <f>'HF3'!E8</f>
        <v>District1</v>
      </c>
      <c r="F28" s="6" t="str">
        <f>'HF3'!F8</f>
        <v>HF3</v>
      </c>
      <c r="G28" s="6">
        <f>'HF3'!G8</f>
        <v>0</v>
      </c>
      <c r="H28" s="6">
        <f>'HF3'!H8</f>
        <v>0</v>
      </c>
      <c r="I28" s="6">
        <f>'HF3'!I8</f>
        <v>0</v>
      </c>
      <c r="J28" s="6">
        <f>'HF3'!J8</f>
        <v>0</v>
      </c>
      <c r="K28" s="6">
        <f>'HF3'!K8</f>
        <v>0</v>
      </c>
      <c r="L28" s="6">
        <f>'HF3'!L8</f>
        <v>0</v>
      </c>
      <c r="M28" s="4">
        <f t="shared" si="2"/>
        <v>0</v>
      </c>
      <c r="N28" s="6">
        <f>'HF3'!N8</f>
        <v>0</v>
      </c>
      <c r="O28" s="6">
        <f>'HF3'!O8</f>
        <v>0</v>
      </c>
      <c r="P28" s="6">
        <f>'HF3'!P8</f>
        <v>0</v>
      </c>
      <c r="Q28" s="6">
        <f>'HF3'!Q8</f>
        <v>0</v>
      </c>
      <c r="R28" s="6">
        <f>'HF3'!R8</f>
        <v>0</v>
      </c>
      <c r="S28" s="4">
        <f t="shared" si="3"/>
        <v>0</v>
      </c>
      <c r="T28" s="6">
        <f>'HF3'!T8</f>
        <v>0</v>
      </c>
      <c r="U28" s="6">
        <f>'HF3'!U8</f>
        <v>0</v>
      </c>
      <c r="V28" s="6">
        <f>'HF3'!V8</f>
        <v>0</v>
      </c>
      <c r="W28" s="6">
        <f>'HF3'!W8</f>
        <v>0</v>
      </c>
      <c r="X28" s="6">
        <f>'HF3'!X8</f>
        <v>0</v>
      </c>
      <c r="Y28" s="4">
        <f t="shared" si="4"/>
        <v>0</v>
      </c>
      <c r="Z28" s="6">
        <f>'HF3'!Z8</f>
        <v>0</v>
      </c>
      <c r="AA28" s="6">
        <f>'HF3'!AA8</f>
        <v>0</v>
      </c>
      <c r="AB28" s="6">
        <f>'HF3'!AB8</f>
        <v>0</v>
      </c>
      <c r="AC28" s="6">
        <f>'HF3'!AC8</f>
        <v>0</v>
      </c>
      <c r="AD28" s="6">
        <f>'HF3'!AD8</f>
        <v>0</v>
      </c>
      <c r="AE28" s="4">
        <f t="shared" si="5"/>
        <v>0</v>
      </c>
      <c r="AF28" s="6">
        <f>'HF3'!AF8</f>
        <v>0</v>
      </c>
      <c r="AG28" s="6">
        <f>'HF3'!AG8</f>
        <v>0</v>
      </c>
      <c r="AH28" s="6">
        <f>'HF3'!AH8</f>
        <v>0</v>
      </c>
      <c r="AI28" s="6">
        <f>'HF3'!AI8</f>
        <v>0</v>
      </c>
      <c r="AJ28" s="6">
        <f>'HF3'!AJ8</f>
        <v>0</v>
      </c>
      <c r="AK28" s="4">
        <f t="shared" si="6"/>
        <v>0</v>
      </c>
      <c r="AL28" s="6">
        <f>'HF3'!AL8</f>
        <v>0</v>
      </c>
      <c r="AM28" s="6">
        <f>'HF3'!AM8</f>
        <v>0</v>
      </c>
      <c r="AN28" s="6">
        <f>'HF3'!AN8</f>
        <v>0</v>
      </c>
      <c r="AO28" s="6">
        <f>'HF3'!AO8</f>
        <v>0</v>
      </c>
      <c r="AP28" s="6">
        <f>'HF3'!AP8</f>
        <v>0</v>
      </c>
      <c r="AQ28" s="4">
        <f t="shared" si="7"/>
        <v>0</v>
      </c>
      <c r="AR28" s="6">
        <f>'HF3'!AR8</f>
        <v>0</v>
      </c>
      <c r="AS28" s="6">
        <f>'HF3'!AS8</f>
        <v>0</v>
      </c>
      <c r="AT28" s="6">
        <f>'HF3'!AT8</f>
        <v>0</v>
      </c>
      <c r="AU28" s="6">
        <f>'HF3'!AU8</f>
        <v>0</v>
      </c>
      <c r="AV28" s="6">
        <f>'HF3'!AV8</f>
        <v>0</v>
      </c>
      <c r="AW28" s="7">
        <f t="shared" si="8"/>
        <v>0</v>
      </c>
      <c r="AX28" s="6">
        <f>'HF3'!AX8</f>
        <v>0</v>
      </c>
      <c r="AY28" s="6">
        <f>'HF3'!AY8</f>
        <v>0</v>
      </c>
      <c r="AZ28" s="6">
        <f>'HF3'!AZ8</f>
        <v>0</v>
      </c>
      <c r="BA28" s="6">
        <f>'HF3'!BA8</f>
        <v>0</v>
      </c>
      <c r="BB28" s="6">
        <f>'HF3'!BB8</f>
        <v>0</v>
      </c>
      <c r="BC28" s="6">
        <f>'HF3'!BC8</f>
        <v>0</v>
      </c>
      <c r="BD28" s="6">
        <f>'HF3'!BD8</f>
        <v>0</v>
      </c>
      <c r="BE28" s="6">
        <f>'HF3'!BE8</f>
        <v>0</v>
      </c>
      <c r="BF28" s="6">
        <f>'HF3'!BG8</f>
        <v>0</v>
      </c>
      <c r="BG28" s="6">
        <f>'HF3'!BG8</f>
        <v>0</v>
      </c>
      <c r="BH28" s="6">
        <f>'HF3'!BH8</f>
        <v>0</v>
      </c>
      <c r="BI28" s="6">
        <f>'HF3'!BI8</f>
        <v>0</v>
      </c>
      <c r="BJ28" s="6">
        <f>'HF3'!BJ8</f>
        <v>0</v>
      </c>
      <c r="BK28" s="6">
        <f>'HF3'!BK8</f>
        <v>0</v>
      </c>
      <c r="BL28" s="6">
        <f>'HF3'!BL8</f>
        <v>0</v>
      </c>
      <c r="BM28" s="12">
        <f t="shared" si="0"/>
        <v>0</v>
      </c>
      <c r="BN28" s="13">
        <f t="shared" si="1"/>
        <v>0</v>
      </c>
      <c r="BO28" s="6">
        <f>'HF3'!BO8</f>
        <v>0</v>
      </c>
      <c r="BP28" s="6">
        <f>'HF3'!BP8</f>
        <v>0</v>
      </c>
      <c r="BQ28" s="6">
        <f>'HF3'!BQ8</f>
        <v>0</v>
      </c>
      <c r="BR28" s="6">
        <f>'HF3'!BR8</f>
        <v>0</v>
      </c>
      <c r="BS28" s="6">
        <f>'HF3'!BS8</f>
        <v>0</v>
      </c>
      <c r="BT28" s="17">
        <f>COUNTIF(BR28:BS28,1)</f>
        <v>0</v>
      </c>
    </row>
    <row r="29" spans="1:72" ht="15">
      <c r="A29" s="88">
        <v>3</v>
      </c>
      <c r="B29" s="89">
        <v>2020</v>
      </c>
      <c r="C29" s="6" t="str">
        <f>'HF4'!C8</f>
        <v>2020_03</v>
      </c>
      <c r="D29" s="6" t="str">
        <f>'HF4'!D8</f>
        <v>2020_Q1</v>
      </c>
      <c r="E29" s="6" t="str">
        <f>'HF4'!E8</f>
        <v>District1</v>
      </c>
      <c r="F29" s="6" t="str">
        <f>'HF4'!F8</f>
        <v>HF4</v>
      </c>
      <c r="G29" s="6">
        <f>'HF4'!G8</f>
        <v>0</v>
      </c>
      <c r="H29" s="6">
        <f>'HF4'!H8</f>
        <v>0</v>
      </c>
      <c r="I29" s="6">
        <f>'HF4'!I8</f>
        <v>0</v>
      </c>
      <c r="J29" s="6">
        <f>'HF4'!J8</f>
        <v>0</v>
      </c>
      <c r="K29" s="6">
        <f>'HF4'!K8</f>
        <v>0</v>
      </c>
      <c r="L29" s="6">
        <f>'HF4'!L8</f>
        <v>0</v>
      </c>
      <c r="M29" s="4">
        <f t="shared" si="2"/>
        <v>0</v>
      </c>
      <c r="N29" s="6">
        <f>'HF4'!N8</f>
        <v>0</v>
      </c>
      <c r="O29" s="6">
        <f>'HF4'!O8</f>
        <v>0</v>
      </c>
      <c r="P29" s="6">
        <f>'HF4'!P8</f>
        <v>0</v>
      </c>
      <c r="Q29" s="6">
        <f>'HF4'!Q8</f>
        <v>0</v>
      </c>
      <c r="R29" s="6">
        <f>'HF4'!R8</f>
        <v>0</v>
      </c>
      <c r="S29" s="4">
        <f t="shared" si="3"/>
        <v>0</v>
      </c>
      <c r="T29" s="6">
        <f>'HF4'!T8</f>
        <v>0</v>
      </c>
      <c r="U29" s="6">
        <f>'HF4'!U8</f>
        <v>0</v>
      </c>
      <c r="V29" s="6">
        <f>'HF4'!V8</f>
        <v>0</v>
      </c>
      <c r="W29" s="6">
        <f>'HF4'!W8</f>
        <v>0</v>
      </c>
      <c r="X29" s="6">
        <f>'HF4'!X8</f>
        <v>0</v>
      </c>
      <c r="Y29" s="4">
        <f t="shared" si="4"/>
        <v>0</v>
      </c>
      <c r="Z29" s="6">
        <f>'HF4'!Z8</f>
        <v>0</v>
      </c>
      <c r="AA29" s="6">
        <f>'HF4'!AA8</f>
        <v>0</v>
      </c>
      <c r="AB29" s="6">
        <f>'HF4'!AB8</f>
        <v>0</v>
      </c>
      <c r="AC29" s="6">
        <f>'HF4'!AC8</f>
        <v>0</v>
      </c>
      <c r="AD29" s="6">
        <f>'HF4'!AD8</f>
        <v>0</v>
      </c>
      <c r="AE29" s="4">
        <f t="shared" si="5"/>
        <v>0</v>
      </c>
      <c r="AF29" s="6">
        <f>'HF4'!AF8</f>
        <v>0</v>
      </c>
      <c r="AG29" s="6">
        <f>'HF4'!AG8</f>
        <v>0</v>
      </c>
      <c r="AH29" s="6">
        <f>'HF4'!AH8</f>
        <v>0</v>
      </c>
      <c r="AI29" s="6">
        <f>'HF4'!AI8</f>
        <v>0</v>
      </c>
      <c r="AJ29" s="6">
        <f>'HF4'!AJ8</f>
        <v>0</v>
      </c>
      <c r="AK29" s="4">
        <f t="shared" si="6"/>
        <v>0</v>
      </c>
      <c r="AL29" s="6">
        <f>'HF4'!AL8</f>
        <v>0</v>
      </c>
      <c r="AM29" s="6">
        <f>'HF4'!AM8</f>
        <v>0</v>
      </c>
      <c r="AN29" s="6">
        <f>'HF4'!AN8</f>
        <v>0</v>
      </c>
      <c r="AO29" s="6">
        <f>'HF4'!AO8</f>
        <v>0</v>
      </c>
      <c r="AP29" s="6">
        <f>'HF4'!AP8</f>
        <v>0</v>
      </c>
      <c r="AQ29" s="4">
        <f t="shared" si="7"/>
        <v>0</v>
      </c>
      <c r="AR29" s="6">
        <f>'HF4'!AR8</f>
        <v>0</v>
      </c>
      <c r="AS29" s="6">
        <f>'HF4'!AS8</f>
        <v>0</v>
      </c>
      <c r="AT29" s="6">
        <f>'HF4'!AT8</f>
        <v>0</v>
      </c>
      <c r="AU29" s="6">
        <f>'HF4'!AU8</f>
        <v>0</v>
      </c>
      <c r="AV29" s="6">
        <f>'HF4'!AV8</f>
        <v>0</v>
      </c>
      <c r="AW29" s="7">
        <f t="shared" si="8"/>
        <v>0</v>
      </c>
      <c r="AX29" s="6">
        <f>'HF4'!AX8</f>
        <v>0</v>
      </c>
      <c r="AY29" s="6">
        <f>'HF4'!AY8</f>
        <v>0</v>
      </c>
      <c r="AZ29" s="6">
        <f>'HF4'!AZ8</f>
        <v>0</v>
      </c>
      <c r="BA29" s="6">
        <f>'HF4'!BA8</f>
        <v>0</v>
      </c>
      <c r="BB29" s="6">
        <f>'HF4'!BB8</f>
        <v>0</v>
      </c>
      <c r="BC29" s="6">
        <f>'HF4'!BC8</f>
        <v>0</v>
      </c>
      <c r="BD29" s="6">
        <f>'HF4'!BD8</f>
        <v>0</v>
      </c>
      <c r="BE29" s="6">
        <f>'HF4'!BE8</f>
        <v>0</v>
      </c>
      <c r="BF29" s="6">
        <f>'HF4'!BG8</f>
        <v>0</v>
      </c>
      <c r="BG29" s="6">
        <f>'HF4'!BG8</f>
        <v>0</v>
      </c>
      <c r="BH29" s="6">
        <f>'HF4'!BH8</f>
        <v>0</v>
      </c>
      <c r="BI29" s="6">
        <f>'HF4'!BI8</f>
        <v>0</v>
      </c>
      <c r="BJ29" s="6">
        <f>'HF4'!BJ8</f>
        <v>0</v>
      </c>
      <c r="BK29" s="6">
        <f>'HF4'!BK8</f>
        <v>0</v>
      </c>
      <c r="BL29" s="6">
        <f>'HF4'!BL8</f>
        <v>0</v>
      </c>
      <c r="BM29" s="12">
        <f t="shared" si="0"/>
        <v>0</v>
      </c>
      <c r="BN29" s="13">
        <f t="shared" si="1"/>
        <v>0</v>
      </c>
      <c r="BO29" s="6">
        <f>'HF4'!BO8</f>
        <v>0</v>
      </c>
      <c r="BP29" s="6">
        <f>'HF4'!BP8</f>
        <v>0</v>
      </c>
      <c r="BQ29" s="6">
        <f>'HF4'!BQ8</f>
        <v>0</v>
      </c>
      <c r="BR29" s="6">
        <f>'HF4'!BR8</f>
        <v>0</v>
      </c>
      <c r="BS29" s="6">
        <f>'HF4'!BS8</f>
        <v>0</v>
      </c>
      <c r="BT29" s="17">
        <f>COUNTIF(BR29:BS29,1)</f>
        <v>0</v>
      </c>
    </row>
    <row r="30" spans="1:72" ht="15">
      <c r="A30" s="88">
        <v>3</v>
      </c>
      <c r="B30" s="89">
        <v>2020</v>
      </c>
      <c r="C30" s="6" t="str">
        <f>'HF5'!C8</f>
        <v>2020_03</v>
      </c>
      <c r="D30" s="6" t="str">
        <f>'HF5'!D8</f>
        <v>2020_Q1</v>
      </c>
      <c r="E30" s="6" t="str">
        <f>'HF5'!E8</f>
        <v>District1</v>
      </c>
      <c r="F30" s="6" t="str">
        <f>'HF5'!F8</f>
        <v>HF5</v>
      </c>
      <c r="G30" s="6">
        <f>'HF5'!G8</f>
        <v>0</v>
      </c>
      <c r="H30" s="6">
        <f>'HF5'!H8</f>
        <v>0</v>
      </c>
      <c r="I30" s="6">
        <f>'HF5'!I8</f>
        <v>0</v>
      </c>
      <c r="J30" s="6">
        <f>'HF5'!J8</f>
        <v>0</v>
      </c>
      <c r="K30" s="6">
        <f>'HF5'!K8</f>
        <v>0</v>
      </c>
      <c r="L30" s="6">
        <f>'HF5'!L8</f>
        <v>0</v>
      </c>
      <c r="M30" s="4">
        <f t="shared" si="2"/>
        <v>0</v>
      </c>
      <c r="N30" s="6">
        <f>'HF5'!N8</f>
        <v>0</v>
      </c>
      <c r="O30" s="6">
        <f>'HF5'!O8</f>
        <v>0</v>
      </c>
      <c r="P30" s="6">
        <f>'HF5'!P8</f>
        <v>0</v>
      </c>
      <c r="Q30" s="6">
        <f>'HF5'!Q8</f>
        <v>0</v>
      </c>
      <c r="R30" s="6">
        <f>'HF5'!R8</f>
        <v>0</v>
      </c>
      <c r="S30" s="4">
        <f t="shared" si="3"/>
        <v>0</v>
      </c>
      <c r="T30" s="6">
        <f>'HF5'!T8</f>
        <v>0</v>
      </c>
      <c r="U30" s="6">
        <f>'HF5'!U8</f>
        <v>0</v>
      </c>
      <c r="V30" s="6">
        <f>'HF5'!V8</f>
        <v>0</v>
      </c>
      <c r="W30" s="6">
        <f>'HF5'!W8</f>
        <v>0</v>
      </c>
      <c r="X30" s="6">
        <f>'HF5'!X8</f>
        <v>0</v>
      </c>
      <c r="Y30" s="4">
        <f t="shared" si="4"/>
        <v>0</v>
      </c>
      <c r="Z30" s="6">
        <f>'HF5'!Z8</f>
        <v>0</v>
      </c>
      <c r="AA30" s="6">
        <f>'HF5'!AA8</f>
        <v>0</v>
      </c>
      <c r="AB30" s="6">
        <f>'HF5'!AB8</f>
        <v>0</v>
      </c>
      <c r="AC30" s="6">
        <f>'HF5'!AC8</f>
        <v>0</v>
      </c>
      <c r="AD30" s="6">
        <f>'HF5'!AD8</f>
        <v>0</v>
      </c>
      <c r="AE30" s="4">
        <f t="shared" si="5"/>
        <v>0</v>
      </c>
      <c r="AF30" s="6">
        <f>'HF5'!AF8</f>
        <v>0</v>
      </c>
      <c r="AG30" s="6">
        <f>'HF5'!AG8</f>
        <v>0</v>
      </c>
      <c r="AH30" s="6">
        <f>'HF5'!AH8</f>
        <v>0</v>
      </c>
      <c r="AI30" s="6">
        <f>'HF5'!AI8</f>
        <v>0</v>
      </c>
      <c r="AJ30" s="6">
        <f>'HF5'!AJ8</f>
        <v>0</v>
      </c>
      <c r="AK30" s="4">
        <f t="shared" si="6"/>
        <v>0</v>
      </c>
      <c r="AL30" s="6">
        <f>'HF5'!AL8</f>
        <v>0</v>
      </c>
      <c r="AM30" s="6">
        <f>'HF5'!AM8</f>
        <v>0</v>
      </c>
      <c r="AN30" s="6">
        <f>'HF5'!AN8</f>
        <v>0</v>
      </c>
      <c r="AO30" s="6">
        <f>'HF5'!AO8</f>
        <v>0</v>
      </c>
      <c r="AP30" s="6">
        <f>'HF5'!AP8</f>
        <v>0</v>
      </c>
      <c r="AQ30" s="4">
        <f t="shared" si="7"/>
        <v>0</v>
      </c>
      <c r="AR30" s="6">
        <f>'HF5'!AR8</f>
        <v>0</v>
      </c>
      <c r="AS30" s="6">
        <f>'HF5'!AS8</f>
        <v>0</v>
      </c>
      <c r="AT30" s="6">
        <f>'HF5'!AT8</f>
        <v>0</v>
      </c>
      <c r="AU30" s="6">
        <f>'HF5'!AU8</f>
        <v>0</v>
      </c>
      <c r="AV30" s="6">
        <f>'HF5'!AV8</f>
        <v>0</v>
      </c>
      <c r="AW30" s="7">
        <f t="shared" si="8"/>
        <v>0</v>
      </c>
      <c r="AX30" s="6">
        <f>'HF5'!AX8</f>
        <v>0</v>
      </c>
      <c r="AY30" s="6">
        <f>'HF5'!AY8</f>
        <v>0</v>
      </c>
      <c r="AZ30" s="6">
        <f>'HF5'!AZ8</f>
        <v>0</v>
      </c>
      <c r="BA30" s="6">
        <f>'HF5'!BA8</f>
        <v>0</v>
      </c>
      <c r="BB30" s="6">
        <f>'HF5'!BB8</f>
        <v>0</v>
      </c>
      <c r="BC30" s="6">
        <f>'HF5'!BC8</f>
        <v>0</v>
      </c>
      <c r="BD30" s="6">
        <f>'HF5'!BD8</f>
        <v>0</v>
      </c>
      <c r="BE30" s="6">
        <f>'HF5'!BE8</f>
        <v>0</v>
      </c>
      <c r="BF30" s="6">
        <f>'HF5'!BG8</f>
        <v>0</v>
      </c>
      <c r="BG30" s="6">
        <f>'HF5'!BG8</f>
        <v>0</v>
      </c>
      <c r="BH30" s="6">
        <f>'HF5'!BH8</f>
        <v>0</v>
      </c>
      <c r="BI30" s="6">
        <f>'HF5'!BI8</f>
        <v>0</v>
      </c>
      <c r="BJ30" s="6">
        <f>'HF5'!BJ8</f>
        <v>0</v>
      </c>
      <c r="BK30" s="6">
        <f>'HF5'!BK8</f>
        <v>0</v>
      </c>
      <c r="BL30" s="6">
        <f>'HF5'!BL8</f>
        <v>0</v>
      </c>
      <c r="BM30" s="12">
        <f t="shared" si="0"/>
        <v>0</v>
      </c>
      <c r="BN30" s="13">
        <f t="shared" si="1"/>
        <v>0</v>
      </c>
      <c r="BO30" s="6">
        <f>'HF5'!BO8</f>
        <v>0</v>
      </c>
      <c r="BP30" s="6">
        <f>'HF5'!BP8</f>
        <v>0</v>
      </c>
      <c r="BQ30" s="6">
        <f>'HF5'!BQ8</f>
        <v>0</v>
      </c>
      <c r="BR30" s="6">
        <f>'HF5'!BR8</f>
        <v>0</v>
      </c>
      <c r="BS30" s="6">
        <f>'HF5'!BS8</f>
        <v>0</v>
      </c>
      <c r="BT30" s="17">
        <f>COUNTIF(BR30:BS30,1)</f>
        <v>0</v>
      </c>
    </row>
    <row r="31" spans="1:72" ht="15">
      <c r="A31" s="6">
        <v>3</v>
      </c>
      <c r="B31" s="87">
        <v>2020</v>
      </c>
      <c r="C31" s="6" t="str">
        <f>'HF6'!C8</f>
        <v>2020_03</v>
      </c>
      <c r="D31" s="6" t="str">
        <f>'HF6'!D8</f>
        <v>2020_Q1</v>
      </c>
      <c r="E31" s="6" t="str">
        <f>'HF6'!E8</f>
        <v xml:space="preserve">District2 </v>
      </c>
      <c r="F31" s="6" t="str">
        <f>'HF6'!F8</f>
        <v>HF6</v>
      </c>
      <c r="G31" s="6">
        <f>'HF6'!G8</f>
        <v>0</v>
      </c>
      <c r="H31" s="6">
        <f>'HF6'!H8</f>
        <v>0</v>
      </c>
      <c r="I31" s="6">
        <f>'HF6'!I8</f>
        <v>0</v>
      </c>
      <c r="J31" s="6">
        <f>'HF6'!J8</f>
        <v>0</v>
      </c>
      <c r="K31" s="6">
        <f>'HF6'!K8</f>
        <v>0</v>
      </c>
      <c r="L31" s="6">
        <f>'HF6'!L8</f>
        <v>0</v>
      </c>
      <c r="M31" s="4">
        <f t="shared" si="2"/>
        <v>0</v>
      </c>
      <c r="N31" s="6">
        <f>'HF6'!N8</f>
        <v>0</v>
      </c>
      <c r="O31" s="6">
        <f>'HF6'!O8</f>
        <v>0</v>
      </c>
      <c r="P31" s="6">
        <f>'HF6'!P8</f>
        <v>0</v>
      </c>
      <c r="Q31" s="6">
        <f>'HF6'!Q8</f>
        <v>0</v>
      </c>
      <c r="R31" s="6">
        <f>'HF6'!R8</f>
        <v>0</v>
      </c>
      <c r="S31" s="4">
        <f t="shared" si="3"/>
        <v>0</v>
      </c>
      <c r="T31" s="6">
        <f>'HF6'!T8</f>
        <v>0</v>
      </c>
      <c r="U31" s="6">
        <f>'HF6'!U8</f>
        <v>0</v>
      </c>
      <c r="V31" s="6">
        <f>'HF6'!V8</f>
        <v>0</v>
      </c>
      <c r="W31" s="6">
        <f>'HF6'!W8</f>
        <v>0</v>
      </c>
      <c r="X31" s="6">
        <f>'HF6'!X8</f>
        <v>0</v>
      </c>
      <c r="Y31" s="4">
        <f t="shared" si="4"/>
        <v>0</v>
      </c>
      <c r="Z31" s="6">
        <f>'HF6'!Z8</f>
        <v>0</v>
      </c>
      <c r="AA31" s="6">
        <f>'HF6'!AA8</f>
        <v>0</v>
      </c>
      <c r="AB31" s="6">
        <f>'HF6'!AB8</f>
        <v>0</v>
      </c>
      <c r="AC31" s="6">
        <f>'HF6'!AC8</f>
        <v>0</v>
      </c>
      <c r="AD31" s="6">
        <f>'HF6'!AD8</f>
        <v>0</v>
      </c>
      <c r="AE31" s="4">
        <f t="shared" si="5"/>
        <v>0</v>
      </c>
      <c r="AF31" s="6">
        <f>'HF6'!AF8</f>
        <v>0</v>
      </c>
      <c r="AG31" s="6">
        <f>'HF6'!AG8</f>
        <v>0</v>
      </c>
      <c r="AH31" s="6">
        <f>'HF6'!AH8</f>
        <v>0</v>
      </c>
      <c r="AI31" s="6">
        <f>'HF6'!AI8</f>
        <v>0</v>
      </c>
      <c r="AJ31" s="6">
        <f>'HF6'!AJ8</f>
        <v>0</v>
      </c>
      <c r="AK31" s="4">
        <f t="shared" si="6"/>
        <v>0</v>
      </c>
      <c r="AL31" s="6">
        <f>'HF6'!AL8</f>
        <v>0</v>
      </c>
      <c r="AM31" s="6">
        <f>'HF6'!AM8</f>
        <v>0</v>
      </c>
      <c r="AN31" s="6">
        <f>'HF6'!AN8</f>
        <v>0</v>
      </c>
      <c r="AO31" s="6">
        <f>'HF6'!AO8</f>
        <v>0</v>
      </c>
      <c r="AP31" s="6">
        <f>'HF6'!AP8</f>
        <v>0</v>
      </c>
      <c r="AQ31" s="4">
        <f t="shared" si="7"/>
        <v>0</v>
      </c>
      <c r="AR31" s="6">
        <f>'HF6'!AR8</f>
        <v>0</v>
      </c>
      <c r="AS31" s="6">
        <f>'HF6'!AS8</f>
        <v>0</v>
      </c>
      <c r="AT31" s="6">
        <f>'HF6'!AT8</f>
        <v>0</v>
      </c>
      <c r="AU31" s="6">
        <f>'HF6'!AU8</f>
        <v>0</v>
      </c>
      <c r="AV31" s="6">
        <f>'HF6'!AV8</f>
        <v>0</v>
      </c>
      <c r="AW31" s="7">
        <f t="shared" si="8"/>
        <v>0</v>
      </c>
      <c r="AX31" s="6">
        <f>'HF6'!AX8</f>
        <v>0</v>
      </c>
      <c r="AY31" s="6">
        <f>'HF6'!AY8</f>
        <v>0</v>
      </c>
      <c r="AZ31" s="6">
        <f>'HF6'!AZ8</f>
        <v>0</v>
      </c>
      <c r="BA31" s="6">
        <f>'HF6'!BA8</f>
        <v>0</v>
      </c>
      <c r="BB31" s="6">
        <f>'HF6'!BB8</f>
        <v>0</v>
      </c>
      <c r="BC31" s="6">
        <f>'HF6'!BC8</f>
        <v>0</v>
      </c>
      <c r="BD31" s="6">
        <f>'HF6'!BD8</f>
        <v>0</v>
      </c>
      <c r="BE31" s="6">
        <f>'HF6'!BE8</f>
        <v>0</v>
      </c>
      <c r="BF31" s="6">
        <f>'HF6'!BG8</f>
        <v>0</v>
      </c>
      <c r="BG31" s="6">
        <f>'HF6'!BG8</f>
        <v>0</v>
      </c>
      <c r="BH31" s="6">
        <f>'HF6'!BH8</f>
        <v>0</v>
      </c>
      <c r="BI31" s="6">
        <f>'HF6'!BI8</f>
        <v>0</v>
      </c>
      <c r="BJ31" s="6">
        <f>'HF6'!BJ8</f>
        <v>0</v>
      </c>
      <c r="BK31" s="6">
        <f>'HF6'!BK8</f>
        <v>0</v>
      </c>
      <c r="BL31" s="6">
        <f>'HF6'!BL8</f>
        <v>0</v>
      </c>
      <c r="BM31" s="12">
        <f t="shared" si="0"/>
        <v>0</v>
      </c>
      <c r="BN31" s="13">
        <f t="shared" si="1"/>
        <v>0</v>
      </c>
      <c r="BO31" s="6">
        <f>'HF6'!BO8</f>
        <v>0</v>
      </c>
      <c r="BP31" s="6">
        <f>'HF6'!BP8</f>
        <v>0</v>
      </c>
      <c r="BQ31" s="6">
        <f>'HF6'!BQ8</f>
        <v>0</v>
      </c>
      <c r="BR31" s="6">
        <f>'HF6'!BR8</f>
        <v>0</v>
      </c>
      <c r="BS31" s="6">
        <f>'HF6'!BS8</f>
        <v>0</v>
      </c>
      <c r="BT31" s="17">
        <f>COUNTIF(BR31:BS31,1)</f>
        <v>0</v>
      </c>
    </row>
    <row r="32" spans="1:72" ht="15">
      <c r="A32" s="6">
        <v>3</v>
      </c>
      <c r="B32" s="87">
        <v>2020</v>
      </c>
      <c r="C32" s="6" t="str">
        <f>'HF7'!C8</f>
        <v>2020_03</v>
      </c>
      <c r="D32" s="6" t="str">
        <f>'HF7'!D8</f>
        <v>2020_Q1</v>
      </c>
      <c r="E32" s="6" t="str">
        <f>'HF7'!E8</f>
        <v xml:space="preserve">District2 </v>
      </c>
      <c r="F32" s="6" t="str">
        <f>'HF7'!F8</f>
        <v>HF7</v>
      </c>
      <c r="G32" s="6">
        <f>'HF7'!G8</f>
        <v>0</v>
      </c>
      <c r="H32" s="6">
        <f>'HF7'!H8</f>
        <v>0</v>
      </c>
      <c r="I32" s="6">
        <f>'HF7'!I8</f>
        <v>0</v>
      </c>
      <c r="J32" s="6">
        <f>'HF7'!J8</f>
        <v>0</v>
      </c>
      <c r="K32" s="6">
        <f>'HF7'!K8</f>
        <v>0</v>
      </c>
      <c r="L32" s="6">
        <f>'HF7'!L8</f>
        <v>0</v>
      </c>
      <c r="M32" s="4">
        <f t="shared" si="2"/>
        <v>0</v>
      </c>
      <c r="N32" s="6">
        <f>'HF7'!N8</f>
        <v>0</v>
      </c>
      <c r="O32" s="6">
        <f>'HF7'!O8</f>
        <v>0</v>
      </c>
      <c r="P32" s="6">
        <f>'HF7'!P8</f>
        <v>0</v>
      </c>
      <c r="Q32" s="6">
        <f>'HF7'!Q8</f>
        <v>0</v>
      </c>
      <c r="R32" s="6">
        <f>'HF7'!R8</f>
        <v>0</v>
      </c>
      <c r="S32" s="4">
        <f t="shared" si="3"/>
        <v>0</v>
      </c>
      <c r="T32" s="6">
        <f>'HF7'!T8</f>
        <v>0</v>
      </c>
      <c r="U32" s="6">
        <f>'HF7'!U8</f>
        <v>0</v>
      </c>
      <c r="V32" s="6">
        <f>'HF7'!V8</f>
        <v>0</v>
      </c>
      <c r="W32" s="6">
        <f>'HF7'!W8</f>
        <v>0</v>
      </c>
      <c r="X32" s="6">
        <f>'HF7'!X8</f>
        <v>0</v>
      </c>
      <c r="Y32" s="4">
        <f t="shared" si="4"/>
        <v>0</v>
      </c>
      <c r="Z32" s="6">
        <f>'HF7'!Z8</f>
        <v>0</v>
      </c>
      <c r="AA32" s="6">
        <f>'HF7'!AA8</f>
        <v>0</v>
      </c>
      <c r="AB32" s="6">
        <f>'HF7'!AB8</f>
        <v>0</v>
      </c>
      <c r="AC32" s="6">
        <f>'HF7'!AC8</f>
        <v>0</v>
      </c>
      <c r="AD32" s="6">
        <f>'HF7'!AD8</f>
        <v>0</v>
      </c>
      <c r="AE32" s="4">
        <f t="shared" si="5"/>
        <v>0</v>
      </c>
      <c r="AF32" s="6">
        <f>'HF7'!AF8</f>
        <v>0</v>
      </c>
      <c r="AG32" s="6">
        <f>'HF7'!AG8</f>
        <v>0</v>
      </c>
      <c r="AH32" s="6">
        <f>'HF7'!AH8</f>
        <v>0</v>
      </c>
      <c r="AI32" s="6">
        <f>'HF7'!AI8</f>
        <v>0</v>
      </c>
      <c r="AJ32" s="6">
        <f>'HF7'!AJ8</f>
        <v>0</v>
      </c>
      <c r="AK32" s="4">
        <f t="shared" si="6"/>
        <v>0</v>
      </c>
      <c r="AL32" s="6">
        <f>'HF7'!AL8</f>
        <v>0</v>
      </c>
      <c r="AM32" s="6">
        <f>'HF7'!AM8</f>
        <v>0</v>
      </c>
      <c r="AN32" s="6">
        <f>'HF7'!AN8</f>
        <v>0</v>
      </c>
      <c r="AO32" s="6">
        <f>'HF7'!AO8</f>
        <v>0</v>
      </c>
      <c r="AP32" s="6">
        <f>'HF7'!AP8</f>
        <v>0</v>
      </c>
      <c r="AQ32" s="4">
        <f t="shared" si="7"/>
        <v>0</v>
      </c>
      <c r="AR32" s="6">
        <f>'HF7'!AR8</f>
        <v>0</v>
      </c>
      <c r="AS32" s="6">
        <f>'HF7'!AS8</f>
        <v>0</v>
      </c>
      <c r="AT32" s="6">
        <f>'HF7'!AT8</f>
        <v>0</v>
      </c>
      <c r="AU32" s="6">
        <f>'HF7'!AU8</f>
        <v>0</v>
      </c>
      <c r="AV32" s="6">
        <f>'HF7'!AV8</f>
        <v>0</v>
      </c>
      <c r="AW32" s="7">
        <f t="shared" si="8"/>
        <v>0</v>
      </c>
      <c r="AX32" s="6">
        <f>'HF7'!AX8</f>
        <v>0</v>
      </c>
      <c r="AY32" s="6">
        <f>'HF7'!AY8</f>
        <v>0</v>
      </c>
      <c r="AZ32" s="6">
        <f>'HF7'!AZ8</f>
        <v>0</v>
      </c>
      <c r="BA32" s="6">
        <f>'HF7'!BA8</f>
        <v>0</v>
      </c>
      <c r="BB32" s="6">
        <f>'HF7'!BB8</f>
        <v>0</v>
      </c>
      <c r="BC32" s="6">
        <f>'HF7'!BC8</f>
        <v>0</v>
      </c>
      <c r="BD32" s="6">
        <f>'HF7'!BD8</f>
        <v>0</v>
      </c>
      <c r="BE32" s="6">
        <f>'HF7'!BE8</f>
        <v>0</v>
      </c>
      <c r="BF32" s="6">
        <f>'HF7'!BG8</f>
        <v>0</v>
      </c>
      <c r="BG32" s="6">
        <f>'HF7'!BG8</f>
        <v>0</v>
      </c>
      <c r="BH32" s="6">
        <f>'HF7'!BH8</f>
        <v>0</v>
      </c>
      <c r="BI32" s="6">
        <f>'HF7'!BI8</f>
        <v>0</v>
      </c>
      <c r="BJ32" s="6">
        <f>'HF7'!BJ8</f>
        <v>0</v>
      </c>
      <c r="BK32" s="6">
        <f>'HF7'!BK8</f>
        <v>0</v>
      </c>
      <c r="BL32" s="6">
        <f>'HF7'!BL8</f>
        <v>0</v>
      </c>
      <c r="BM32" s="12">
        <f t="shared" si="0"/>
        <v>0</v>
      </c>
      <c r="BN32" s="13">
        <f t="shared" si="1"/>
        <v>0</v>
      </c>
      <c r="BO32" s="6">
        <f>'HF7'!BO8</f>
        <v>0</v>
      </c>
      <c r="BP32" s="6">
        <f>'HF7'!BP8</f>
        <v>0</v>
      </c>
      <c r="BQ32" s="6">
        <f>'HF7'!BQ8</f>
        <v>0</v>
      </c>
      <c r="BR32" s="6">
        <f>'HF7'!BR8</f>
        <v>0</v>
      </c>
      <c r="BS32" s="6">
        <f>'HF7'!BS8</f>
        <v>0</v>
      </c>
      <c r="BT32" s="17">
        <f>COUNTIF(BR32:BS32,1)</f>
        <v>0</v>
      </c>
    </row>
    <row r="33" spans="1:72" ht="15">
      <c r="A33" s="6">
        <v>3</v>
      </c>
      <c r="B33" s="87">
        <v>2020</v>
      </c>
      <c r="C33" s="6" t="str">
        <f>'HF8'!C8</f>
        <v>2020_03</v>
      </c>
      <c r="D33" s="6" t="str">
        <f>'HF8'!D8</f>
        <v>2020_Q1</v>
      </c>
      <c r="E33" s="6" t="str">
        <f>'HF8'!E8</f>
        <v xml:space="preserve">District2 </v>
      </c>
      <c r="F33" s="6" t="str">
        <f>'HF8'!F8</f>
        <v>HF8</v>
      </c>
      <c r="G33" s="6">
        <f>'HF8'!G8</f>
        <v>0</v>
      </c>
      <c r="H33" s="6">
        <f>'HF8'!H8</f>
        <v>0</v>
      </c>
      <c r="I33" s="6">
        <f>'HF8'!I8</f>
        <v>0</v>
      </c>
      <c r="J33" s="6">
        <f>'HF8'!J8</f>
        <v>0</v>
      </c>
      <c r="K33" s="6">
        <f>'HF8'!K8</f>
        <v>0</v>
      </c>
      <c r="L33" s="6">
        <f>'HF8'!L8</f>
        <v>0</v>
      </c>
      <c r="M33" s="4">
        <f t="shared" si="2"/>
        <v>0</v>
      </c>
      <c r="N33" s="6">
        <f>'HF8'!N8</f>
        <v>0</v>
      </c>
      <c r="O33" s="6">
        <f>'HF8'!O8</f>
        <v>0</v>
      </c>
      <c r="P33" s="6">
        <f>'HF8'!P8</f>
        <v>0</v>
      </c>
      <c r="Q33" s="6">
        <f>'HF8'!Q8</f>
        <v>0</v>
      </c>
      <c r="R33" s="6">
        <f>'HF8'!R8</f>
        <v>0</v>
      </c>
      <c r="S33" s="4">
        <f t="shared" si="3"/>
        <v>0</v>
      </c>
      <c r="T33" s="6">
        <f>'HF8'!T8</f>
        <v>0</v>
      </c>
      <c r="U33" s="6">
        <f>'HF8'!U8</f>
        <v>0</v>
      </c>
      <c r="V33" s="6">
        <f>'HF8'!V8</f>
        <v>0</v>
      </c>
      <c r="W33" s="6">
        <f>'HF8'!W8</f>
        <v>0</v>
      </c>
      <c r="X33" s="6">
        <f>'HF8'!X8</f>
        <v>0</v>
      </c>
      <c r="Y33" s="4">
        <f t="shared" si="4"/>
        <v>0</v>
      </c>
      <c r="Z33" s="6">
        <f>'HF8'!Z8</f>
        <v>0</v>
      </c>
      <c r="AA33" s="6">
        <f>'HF8'!AA8</f>
        <v>0</v>
      </c>
      <c r="AB33" s="6">
        <f>'HF8'!AB8</f>
        <v>0</v>
      </c>
      <c r="AC33" s="6">
        <f>'HF8'!AC8</f>
        <v>0</v>
      </c>
      <c r="AD33" s="6">
        <f>'HF8'!AD8</f>
        <v>0</v>
      </c>
      <c r="AE33" s="4">
        <f t="shared" si="5"/>
        <v>0</v>
      </c>
      <c r="AF33" s="6">
        <f>'HF8'!AF8</f>
        <v>0</v>
      </c>
      <c r="AG33" s="6">
        <f>'HF8'!AG8</f>
        <v>0</v>
      </c>
      <c r="AH33" s="6">
        <f>'HF8'!AH8</f>
        <v>0</v>
      </c>
      <c r="AI33" s="6">
        <f>'HF8'!AI8</f>
        <v>0</v>
      </c>
      <c r="AJ33" s="6">
        <f>'HF8'!AJ8</f>
        <v>0</v>
      </c>
      <c r="AK33" s="4">
        <f t="shared" si="6"/>
        <v>0</v>
      </c>
      <c r="AL33" s="6">
        <f>'HF8'!AL8</f>
        <v>0</v>
      </c>
      <c r="AM33" s="6">
        <f>'HF8'!AM8</f>
        <v>0</v>
      </c>
      <c r="AN33" s="6">
        <f>'HF8'!AN8</f>
        <v>0</v>
      </c>
      <c r="AO33" s="6">
        <f>'HF8'!AO8</f>
        <v>0</v>
      </c>
      <c r="AP33" s="6">
        <f>'HF8'!AP8</f>
        <v>0</v>
      </c>
      <c r="AQ33" s="4">
        <f t="shared" si="7"/>
        <v>0</v>
      </c>
      <c r="AR33" s="6">
        <f>'HF8'!AR8</f>
        <v>0</v>
      </c>
      <c r="AS33" s="6">
        <f>'HF8'!AS8</f>
        <v>0</v>
      </c>
      <c r="AT33" s="6">
        <f>'HF8'!AT8</f>
        <v>0</v>
      </c>
      <c r="AU33" s="6">
        <f>'HF8'!AU8</f>
        <v>0</v>
      </c>
      <c r="AV33" s="6">
        <f>'HF8'!AV8</f>
        <v>0</v>
      </c>
      <c r="AW33" s="7">
        <f t="shared" si="8"/>
        <v>0</v>
      </c>
      <c r="AX33" s="6">
        <f>'HF8'!AX8</f>
        <v>0</v>
      </c>
      <c r="AY33" s="6">
        <f>'HF8'!AY8</f>
        <v>0</v>
      </c>
      <c r="AZ33" s="6">
        <f>'HF8'!AZ8</f>
        <v>0</v>
      </c>
      <c r="BA33" s="6">
        <f>'HF8'!BA8</f>
        <v>0</v>
      </c>
      <c r="BB33" s="6">
        <f>'HF8'!BB8</f>
        <v>0</v>
      </c>
      <c r="BC33" s="6">
        <f>'HF8'!BC8</f>
        <v>0</v>
      </c>
      <c r="BD33" s="6">
        <f>'HF8'!BD8</f>
        <v>0</v>
      </c>
      <c r="BE33" s="6">
        <f>'HF8'!BE8</f>
        <v>0</v>
      </c>
      <c r="BF33" s="6">
        <f>'HF8'!BG8</f>
        <v>0</v>
      </c>
      <c r="BG33" s="6">
        <f>'HF8'!BG8</f>
        <v>0</v>
      </c>
      <c r="BH33" s="6">
        <f>'HF8'!BH8</f>
        <v>0</v>
      </c>
      <c r="BI33" s="6">
        <f>'HF8'!BI8</f>
        <v>0</v>
      </c>
      <c r="BJ33" s="6">
        <f>'HF8'!BJ8</f>
        <v>0</v>
      </c>
      <c r="BK33" s="6">
        <f>'HF8'!BK8</f>
        <v>0</v>
      </c>
      <c r="BL33" s="6">
        <f>'HF8'!BL8</f>
        <v>0</v>
      </c>
      <c r="BM33" s="12">
        <f t="shared" si="0"/>
        <v>0</v>
      </c>
      <c r="BN33" s="13">
        <f t="shared" si="1"/>
        <v>0</v>
      </c>
      <c r="BO33" s="6">
        <f>'HF8'!BO8</f>
        <v>0</v>
      </c>
      <c r="BP33" s="6">
        <f>'HF8'!BP8</f>
        <v>0</v>
      </c>
      <c r="BQ33" s="6">
        <f>'HF8'!BQ8</f>
        <v>0</v>
      </c>
      <c r="BR33" s="6">
        <f>'HF8'!BR8</f>
        <v>0</v>
      </c>
      <c r="BS33" s="6">
        <f>'HF8'!BS8</f>
        <v>0</v>
      </c>
      <c r="BT33" s="17">
        <f>COUNTIF(BR33:BS33,1)</f>
        <v>0</v>
      </c>
    </row>
    <row r="34" spans="1:72" ht="15">
      <c r="A34" s="88">
        <v>3</v>
      </c>
      <c r="B34" s="89">
        <v>2020</v>
      </c>
      <c r="C34" s="88" t="str">
        <f>'HF9'!C8</f>
        <v>2020_03</v>
      </c>
      <c r="D34" s="88" t="str">
        <f>'HF9'!D8</f>
        <v>2020_Q1</v>
      </c>
      <c r="E34" s="88" t="str">
        <f>'HF9'!E8</f>
        <v xml:space="preserve">District2 </v>
      </c>
      <c r="F34" s="88" t="str">
        <f>'HF9'!F8</f>
        <v>HF9</v>
      </c>
      <c r="G34" s="88">
        <f>'HF9'!G8</f>
        <v>0</v>
      </c>
      <c r="H34" s="88">
        <f>'HF9'!H8</f>
        <v>0</v>
      </c>
      <c r="I34" s="88">
        <f>'HF9'!I8</f>
        <v>0</v>
      </c>
      <c r="J34" s="88">
        <f>'HF9'!J8</f>
        <v>0</v>
      </c>
      <c r="K34" s="88">
        <f>'HF9'!K8</f>
        <v>0</v>
      </c>
      <c r="L34" s="88">
        <f>'HF9'!L8</f>
        <v>0</v>
      </c>
      <c r="M34" s="4">
        <f t="shared" si="2"/>
        <v>0</v>
      </c>
      <c r="N34" s="88">
        <f>'HF9'!N8</f>
        <v>0</v>
      </c>
      <c r="O34" s="88">
        <f>'HF9'!O8</f>
        <v>0</v>
      </c>
      <c r="P34" s="88">
        <f>'HF9'!P8</f>
        <v>0</v>
      </c>
      <c r="Q34" s="88">
        <f>'HF9'!Q8</f>
        <v>0</v>
      </c>
      <c r="R34" s="88">
        <f>'HF9'!R8</f>
        <v>0</v>
      </c>
      <c r="S34" s="4">
        <f t="shared" si="3"/>
        <v>0</v>
      </c>
      <c r="T34" s="88">
        <f>'HF9'!T8</f>
        <v>0</v>
      </c>
      <c r="U34" s="88">
        <f>'HF9'!U8</f>
        <v>0</v>
      </c>
      <c r="V34" s="88">
        <f>'HF9'!V8</f>
        <v>0</v>
      </c>
      <c r="W34" s="88">
        <f>'HF9'!W8</f>
        <v>0</v>
      </c>
      <c r="X34" s="88">
        <f>'HF9'!X8</f>
        <v>0</v>
      </c>
      <c r="Y34" s="4">
        <f t="shared" si="4"/>
        <v>0</v>
      </c>
      <c r="Z34" s="88">
        <f>'HF9'!Z8</f>
        <v>0</v>
      </c>
      <c r="AA34" s="88">
        <f>'HF9'!AA8</f>
        <v>0</v>
      </c>
      <c r="AB34" s="88">
        <f>'HF9'!AB8</f>
        <v>0</v>
      </c>
      <c r="AC34" s="88">
        <f>'HF9'!AC8</f>
        <v>0</v>
      </c>
      <c r="AD34" s="88">
        <f>'HF9'!AD8</f>
        <v>0</v>
      </c>
      <c r="AE34" s="4">
        <f t="shared" si="5"/>
        <v>0</v>
      </c>
      <c r="AF34" s="88">
        <f>'HF9'!AF8</f>
        <v>0</v>
      </c>
      <c r="AG34" s="88">
        <f>'HF9'!AG8</f>
        <v>0</v>
      </c>
      <c r="AH34" s="88">
        <f>'HF9'!AH8</f>
        <v>0</v>
      </c>
      <c r="AI34" s="88">
        <f>'HF9'!AI8</f>
        <v>0</v>
      </c>
      <c r="AJ34" s="88">
        <f>'HF9'!AJ8</f>
        <v>0</v>
      </c>
      <c r="AK34" s="4">
        <f t="shared" si="6"/>
        <v>0</v>
      </c>
      <c r="AL34" s="88">
        <f>'HF9'!AL8</f>
        <v>0</v>
      </c>
      <c r="AM34" s="88">
        <f>'HF9'!AM8</f>
        <v>0</v>
      </c>
      <c r="AN34" s="88">
        <f>'HF9'!AN8</f>
        <v>0</v>
      </c>
      <c r="AO34" s="88">
        <f>'HF9'!AO8</f>
        <v>0</v>
      </c>
      <c r="AP34" s="88">
        <f>'HF9'!AP8</f>
        <v>0</v>
      </c>
      <c r="AQ34" s="4">
        <f t="shared" si="7"/>
        <v>0</v>
      </c>
      <c r="AR34" s="88">
        <f>'HF9'!AR8</f>
        <v>0</v>
      </c>
      <c r="AS34" s="88">
        <f>'HF9'!AS8</f>
        <v>0</v>
      </c>
      <c r="AT34" s="88">
        <f>'HF9'!AT8</f>
        <v>0</v>
      </c>
      <c r="AU34" s="88">
        <f>'HF9'!AU8</f>
        <v>0</v>
      </c>
      <c r="AV34" s="88">
        <f>'HF9'!AV8</f>
        <v>0</v>
      </c>
      <c r="AW34" s="7">
        <f t="shared" si="8"/>
        <v>0</v>
      </c>
      <c r="AX34" s="88">
        <f>'HF9'!AX8</f>
        <v>0</v>
      </c>
      <c r="AY34" s="88">
        <f>'HF9'!AY8</f>
        <v>0</v>
      </c>
      <c r="AZ34" s="88">
        <f>'HF9'!AZ8</f>
        <v>0</v>
      </c>
      <c r="BA34" s="88">
        <f>'HF9'!BA8</f>
        <v>0</v>
      </c>
      <c r="BB34" s="88">
        <f>'HF9'!BB8</f>
        <v>0</v>
      </c>
      <c r="BC34" s="88">
        <f>'HF9'!BC8</f>
        <v>0</v>
      </c>
      <c r="BD34" s="88">
        <f>'HF9'!BD8</f>
        <v>0</v>
      </c>
      <c r="BE34" s="88">
        <f>'HF9'!BE8</f>
        <v>0</v>
      </c>
      <c r="BF34" s="88">
        <f>'HF9'!BG8</f>
        <v>0</v>
      </c>
      <c r="BG34" s="88">
        <f>'HF9'!BG8</f>
        <v>0</v>
      </c>
      <c r="BH34" s="88">
        <f>'HF9'!BH8</f>
        <v>0</v>
      </c>
      <c r="BI34" s="88">
        <f>'HF9'!BI8</f>
        <v>0</v>
      </c>
      <c r="BJ34" s="88">
        <f>'HF9'!BJ8</f>
        <v>0</v>
      </c>
      <c r="BK34" s="88">
        <f>'HF9'!BK8</f>
        <v>0</v>
      </c>
      <c r="BL34" s="88">
        <f>'HF9'!BL8</f>
        <v>0</v>
      </c>
      <c r="BM34" s="12">
        <f t="shared" si="0"/>
        <v>0</v>
      </c>
      <c r="BN34" s="13">
        <f t="shared" si="1"/>
        <v>0</v>
      </c>
      <c r="BO34" s="88">
        <f>'HF9'!BO8</f>
        <v>0</v>
      </c>
      <c r="BP34" s="88">
        <f>'HF9'!BP8</f>
        <v>0</v>
      </c>
      <c r="BQ34" s="88">
        <f>'HF9'!BQ8</f>
        <v>0</v>
      </c>
      <c r="BR34" s="88">
        <f>'HF9'!BR8</f>
        <v>0</v>
      </c>
      <c r="BS34" s="88">
        <f>'HF9'!BS8</f>
        <v>0</v>
      </c>
      <c r="BT34" s="17">
        <f>COUNTIF(BR34:BS34,1)</f>
        <v>0</v>
      </c>
    </row>
    <row r="35" spans="1:72" ht="15">
      <c r="A35" s="88">
        <v>3</v>
      </c>
      <c r="B35" s="89">
        <v>2020</v>
      </c>
      <c r="C35" s="88" t="str">
        <f>'HF10'!C8</f>
        <v>2020_03</v>
      </c>
      <c r="D35" s="88" t="str">
        <f>'HF10'!D8</f>
        <v>2020_Q1</v>
      </c>
      <c r="E35" s="88" t="str">
        <f>'HF10'!E8</f>
        <v xml:space="preserve">District2 </v>
      </c>
      <c r="F35" s="88" t="str">
        <f>'HF10'!F8</f>
        <v>HF10</v>
      </c>
      <c r="G35" s="88">
        <f>'HF10'!G8</f>
        <v>0</v>
      </c>
      <c r="H35" s="88">
        <f>'HF10'!H8</f>
        <v>0</v>
      </c>
      <c r="I35" s="88">
        <f>'HF10'!I8</f>
        <v>0</v>
      </c>
      <c r="J35" s="88">
        <f>'HF10'!J8</f>
        <v>0</v>
      </c>
      <c r="K35" s="88">
        <f>'HF10'!K8</f>
        <v>0</v>
      </c>
      <c r="L35" s="88">
        <f>'HF10'!L8</f>
        <v>0</v>
      </c>
      <c r="M35" s="4">
        <f t="shared" si="2"/>
        <v>0</v>
      </c>
      <c r="N35" s="88">
        <f>'HF10'!N8</f>
        <v>0</v>
      </c>
      <c r="O35" s="88">
        <f>'HF10'!O8</f>
        <v>0</v>
      </c>
      <c r="P35" s="88">
        <f>'HF10'!P8</f>
        <v>0</v>
      </c>
      <c r="Q35" s="88">
        <f>'HF10'!Q8</f>
        <v>0</v>
      </c>
      <c r="R35" s="88">
        <f>'HF10'!R8</f>
        <v>0</v>
      </c>
      <c r="S35" s="4">
        <f t="shared" si="3"/>
        <v>0</v>
      </c>
      <c r="T35" s="88">
        <f>'HF10'!T8</f>
        <v>0</v>
      </c>
      <c r="U35" s="88">
        <f>'HF10'!U8</f>
        <v>0</v>
      </c>
      <c r="V35" s="88">
        <f>'HF10'!V8</f>
        <v>0</v>
      </c>
      <c r="W35" s="88">
        <f>'HF10'!W8</f>
        <v>0</v>
      </c>
      <c r="X35" s="88">
        <f>'HF10'!X8</f>
        <v>0</v>
      </c>
      <c r="Y35" s="4">
        <f t="shared" si="4"/>
        <v>0</v>
      </c>
      <c r="Z35" s="88">
        <f>'HF10'!Z8</f>
        <v>0</v>
      </c>
      <c r="AA35" s="88">
        <f>'HF10'!AA8</f>
        <v>0</v>
      </c>
      <c r="AB35" s="88">
        <f>'HF10'!AB8</f>
        <v>0</v>
      </c>
      <c r="AC35" s="88">
        <f>'HF10'!AC8</f>
        <v>0</v>
      </c>
      <c r="AD35" s="88">
        <f>'HF10'!AD8</f>
        <v>0</v>
      </c>
      <c r="AE35" s="4">
        <f t="shared" si="5"/>
        <v>0</v>
      </c>
      <c r="AF35" s="88">
        <f>'HF10'!AF8</f>
        <v>0</v>
      </c>
      <c r="AG35" s="88">
        <f>'HF10'!AG8</f>
        <v>0</v>
      </c>
      <c r="AH35" s="88">
        <f>'HF10'!AH8</f>
        <v>0</v>
      </c>
      <c r="AI35" s="88">
        <f>'HF10'!AI8</f>
        <v>0</v>
      </c>
      <c r="AJ35" s="88">
        <f>'HF10'!AJ8</f>
        <v>0</v>
      </c>
      <c r="AK35" s="4">
        <f t="shared" si="6"/>
        <v>0</v>
      </c>
      <c r="AL35" s="88">
        <f>'HF10'!AL8</f>
        <v>0</v>
      </c>
      <c r="AM35" s="88">
        <f>'HF10'!AM8</f>
        <v>0</v>
      </c>
      <c r="AN35" s="88">
        <f>'HF10'!AN8</f>
        <v>0</v>
      </c>
      <c r="AO35" s="88">
        <f>'HF10'!AO8</f>
        <v>0</v>
      </c>
      <c r="AP35" s="88">
        <f>'HF10'!AP8</f>
        <v>0</v>
      </c>
      <c r="AQ35" s="4">
        <f t="shared" si="7"/>
        <v>0</v>
      </c>
      <c r="AR35" s="88">
        <f>'HF10'!AR8</f>
        <v>0</v>
      </c>
      <c r="AS35" s="88">
        <f>'HF10'!AS8</f>
        <v>0</v>
      </c>
      <c r="AT35" s="88">
        <f>'HF10'!AT8</f>
        <v>0</v>
      </c>
      <c r="AU35" s="88">
        <f>'HF10'!AU8</f>
        <v>0</v>
      </c>
      <c r="AV35" s="88">
        <f>'HF10'!AV8</f>
        <v>0</v>
      </c>
      <c r="AW35" s="7">
        <f t="shared" si="8"/>
        <v>0</v>
      </c>
      <c r="AX35" s="88">
        <f>'HF10'!AX8</f>
        <v>0</v>
      </c>
      <c r="AY35" s="88">
        <f>'HF10'!AY8</f>
        <v>0</v>
      </c>
      <c r="AZ35" s="88">
        <f>'HF10'!AZ8</f>
        <v>0</v>
      </c>
      <c r="BA35" s="88">
        <f>'HF10'!BA8</f>
        <v>0</v>
      </c>
      <c r="BB35" s="88">
        <f>'HF10'!BB8</f>
        <v>0</v>
      </c>
      <c r="BC35" s="88">
        <f>'HF10'!BC8</f>
        <v>0</v>
      </c>
      <c r="BD35" s="88">
        <f>'HF10'!BD8</f>
        <v>0</v>
      </c>
      <c r="BE35" s="88">
        <f>'HF10'!BE8</f>
        <v>0</v>
      </c>
      <c r="BF35" s="88">
        <f>'HF10'!BG8</f>
        <v>0</v>
      </c>
      <c r="BG35" s="88">
        <f>'HF10'!BG8</f>
        <v>0</v>
      </c>
      <c r="BH35" s="88">
        <f>'HF10'!BH8</f>
        <v>0</v>
      </c>
      <c r="BI35" s="88">
        <f>'HF10'!BI8</f>
        <v>0</v>
      </c>
      <c r="BJ35" s="88">
        <f>'HF10'!BJ8</f>
        <v>0</v>
      </c>
      <c r="BK35" s="88">
        <f>'HF10'!BK8</f>
        <v>0</v>
      </c>
      <c r="BL35" s="88">
        <f>'HF10'!BL8</f>
        <v>0</v>
      </c>
      <c r="BM35" s="12">
        <f t="shared" si="0"/>
        <v>0</v>
      </c>
      <c r="BN35" s="13">
        <f t="shared" si="1"/>
        <v>0</v>
      </c>
      <c r="BO35" s="88">
        <f>'HF10'!BO8</f>
        <v>0</v>
      </c>
      <c r="BP35" s="88">
        <f>'HF10'!BP8</f>
        <v>0</v>
      </c>
      <c r="BQ35" s="88">
        <f>'HF10'!BQ8</f>
        <v>0</v>
      </c>
      <c r="BR35" s="88">
        <f>'HF10'!BR8</f>
        <v>0</v>
      </c>
      <c r="BS35" s="88">
        <f>'HF10'!BS8</f>
        <v>0</v>
      </c>
      <c r="BT35" s="17">
        <f>COUNTIF(BR35:BS35,1)</f>
        <v>0</v>
      </c>
    </row>
    <row r="36" spans="1:72" ht="15">
      <c r="A36" s="88">
        <v>4</v>
      </c>
      <c r="B36" s="89">
        <v>2020</v>
      </c>
      <c r="C36" s="6" t="str">
        <f>'HF1'!C9</f>
        <v>2020_04</v>
      </c>
      <c r="D36" s="6" t="str">
        <f>'HF2'!D9</f>
        <v>2020_Q2</v>
      </c>
      <c r="E36" s="6" t="str">
        <f>'HF2'!E9</f>
        <v>District1</v>
      </c>
      <c r="F36" s="6" t="str">
        <f>'HF1'!F9</f>
        <v>HF1</v>
      </c>
      <c r="G36" s="6">
        <f>'HF1'!G9</f>
        <v>0</v>
      </c>
      <c r="H36" s="6">
        <f>'HF1'!H9</f>
        <v>0</v>
      </c>
      <c r="I36" s="6">
        <f>'HF1'!I9</f>
        <v>0</v>
      </c>
      <c r="J36" s="6">
        <f>'HF1'!J9</f>
        <v>0</v>
      </c>
      <c r="K36" s="6">
        <f>'HF1'!K9</f>
        <v>0</v>
      </c>
      <c r="L36" s="6">
        <f>'HF1'!L9</f>
        <v>0</v>
      </c>
      <c r="M36" s="4">
        <f t="shared" si="2"/>
        <v>0</v>
      </c>
      <c r="N36" s="6">
        <f>'HF1'!N9</f>
        <v>0</v>
      </c>
      <c r="O36" s="6">
        <f>'HF1'!O9</f>
        <v>0</v>
      </c>
      <c r="P36" s="6">
        <f>'HF1'!P9</f>
        <v>0</v>
      </c>
      <c r="Q36" s="6">
        <f>'HF1'!Q9</f>
        <v>0</v>
      </c>
      <c r="R36" s="6">
        <f>'HF1'!R9</f>
        <v>0</v>
      </c>
      <c r="S36" s="4">
        <f t="shared" si="3"/>
        <v>0</v>
      </c>
      <c r="T36" s="6">
        <f>'HF1'!T9</f>
        <v>0</v>
      </c>
      <c r="U36" s="6">
        <f>'HF1'!U9</f>
        <v>0</v>
      </c>
      <c r="V36" s="6">
        <f>'HF1'!V9</f>
        <v>0</v>
      </c>
      <c r="W36" s="6">
        <f>'HF1'!W9</f>
        <v>0</v>
      </c>
      <c r="X36" s="6">
        <f>'HF1'!X9</f>
        <v>0</v>
      </c>
      <c r="Y36" s="4">
        <f t="shared" si="4"/>
        <v>0</v>
      </c>
      <c r="Z36" s="6">
        <f>'HF1'!Z9</f>
        <v>0</v>
      </c>
      <c r="AA36" s="6">
        <f>'HF1'!AA9</f>
        <v>0</v>
      </c>
      <c r="AB36" s="6">
        <f>'HF1'!AB9</f>
        <v>0</v>
      </c>
      <c r="AC36" s="6">
        <f>'HF1'!AC9</f>
        <v>0</v>
      </c>
      <c r="AD36" s="6">
        <f>'HF1'!AD9</f>
        <v>0</v>
      </c>
      <c r="AE36" s="4">
        <f t="shared" si="5"/>
        <v>0</v>
      </c>
      <c r="AF36" s="6">
        <f>'HF1'!AF9</f>
        <v>0</v>
      </c>
      <c r="AG36" s="6">
        <f>'HF1'!AG9</f>
        <v>0</v>
      </c>
      <c r="AH36" s="6">
        <f>'HF1'!AH9</f>
        <v>0</v>
      </c>
      <c r="AI36" s="6">
        <f>'HF1'!AI9</f>
        <v>0</v>
      </c>
      <c r="AJ36" s="6">
        <f>'HF1'!AJ9</f>
        <v>0</v>
      </c>
      <c r="AK36" s="4">
        <f t="shared" si="6"/>
        <v>0</v>
      </c>
      <c r="AL36" s="6">
        <f>'HF1'!AL9</f>
        <v>0</v>
      </c>
      <c r="AM36" s="6">
        <f>'HF1'!AM9</f>
        <v>0</v>
      </c>
      <c r="AN36" s="6">
        <f>'HF1'!AN9</f>
        <v>0</v>
      </c>
      <c r="AO36" s="6">
        <f>'HF1'!AO9</f>
        <v>0</v>
      </c>
      <c r="AP36" s="6">
        <f>'HF1'!AP9</f>
        <v>0</v>
      </c>
      <c r="AQ36" s="4">
        <f t="shared" si="7"/>
        <v>0</v>
      </c>
      <c r="AR36" s="6">
        <f>'HF1'!AR9</f>
        <v>0</v>
      </c>
      <c r="AS36" s="6">
        <f>'HF1'!AS9</f>
        <v>0</v>
      </c>
      <c r="AT36" s="6">
        <f>'HF1'!AT9</f>
        <v>0</v>
      </c>
      <c r="AU36" s="6">
        <f>'HF1'!AU9</f>
        <v>0</v>
      </c>
      <c r="AV36" s="6">
        <f>'HF1'!AV9</f>
        <v>0</v>
      </c>
      <c r="AW36" s="7">
        <f t="shared" si="8"/>
        <v>0</v>
      </c>
      <c r="AX36" s="6">
        <f>'HF1'!AX9</f>
        <v>0</v>
      </c>
      <c r="AY36" s="6">
        <f>'HF1'!AY9</f>
        <v>0</v>
      </c>
      <c r="AZ36" s="6">
        <f>'HF1'!AZ9</f>
        <v>0</v>
      </c>
      <c r="BA36" s="6">
        <f>'HF1'!BA9</f>
        <v>0</v>
      </c>
      <c r="BB36" s="6">
        <f>'HF1'!BB9</f>
        <v>0</v>
      </c>
      <c r="BC36" s="6">
        <f>'HF1'!BC9</f>
        <v>0</v>
      </c>
      <c r="BD36" s="6">
        <f>'HF1'!BD9</f>
        <v>0</v>
      </c>
      <c r="BE36" s="6">
        <f>'HF1'!BE9</f>
        <v>0</v>
      </c>
      <c r="BF36" s="6">
        <f>'HF1'!BF9</f>
        <v>0</v>
      </c>
      <c r="BG36" s="6">
        <f>'HF1'!BG9</f>
        <v>0</v>
      </c>
      <c r="BH36" s="6">
        <f>'HF1'!BG9</f>
        <v>0</v>
      </c>
      <c r="BI36" s="6">
        <f>'HF1'!BH9</f>
        <v>0</v>
      </c>
      <c r="BJ36" s="6">
        <f>'HF1'!BI9</f>
        <v>0</v>
      </c>
      <c r="BK36" s="6">
        <f>'HF1'!BJ9</f>
        <v>0</v>
      </c>
      <c r="BL36" s="6">
        <f>'HF1'!BK9</f>
        <v>0</v>
      </c>
      <c r="BM36" s="12">
        <f t="shared" si="0"/>
        <v>0</v>
      </c>
      <c r="BN36" s="13">
        <f t="shared" si="1"/>
        <v>0</v>
      </c>
      <c r="BO36" s="6">
        <f>'HF1'!BN9</f>
        <v>0</v>
      </c>
      <c r="BP36" s="6">
        <f>'HF1'!BP9</f>
        <v>0</v>
      </c>
      <c r="BQ36" s="6">
        <f>'HF1'!BP9</f>
        <v>0</v>
      </c>
      <c r="BR36" s="6">
        <f>'HF1'!BQ9</f>
        <v>0</v>
      </c>
      <c r="BS36" s="6">
        <f>'HF1'!BS9</f>
        <v>0</v>
      </c>
      <c r="BT36" s="17">
        <f>COUNTIF(BR36:BS36,1)</f>
        <v>0</v>
      </c>
    </row>
    <row r="37" spans="1:72" ht="15">
      <c r="A37" s="6">
        <v>4</v>
      </c>
      <c r="B37" s="87">
        <v>2020</v>
      </c>
      <c r="C37" s="6" t="str">
        <f>'HF2'!C9</f>
        <v>2020_04</v>
      </c>
      <c r="D37" s="6" t="str">
        <f>'HF2'!D9</f>
        <v>2020_Q2</v>
      </c>
      <c r="E37" s="6" t="str">
        <f>'HF2'!E9</f>
        <v>District1</v>
      </c>
      <c r="F37" s="6" t="str">
        <f>'HF2'!F9</f>
        <v>HF2</v>
      </c>
      <c r="G37" s="6">
        <f>'HF2'!G9</f>
        <v>0</v>
      </c>
      <c r="H37" s="6">
        <f>'HF2'!H9</f>
        <v>0</v>
      </c>
      <c r="I37" s="6">
        <f>'HF2'!I9</f>
        <v>0</v>
      </c>
      <c r="J37" s="6">
        <f>'HF2'!J9</f>
        <v>0</v>
      </c>
      <c r="K37" s="6">
        <f>'HF2'!K9</f>
        <v>0</v>
      </c>
      <c r="L37" s="6">
        <f>'HF2'!L9</f>
        <v>0</v>
      </c>
      <c r="M37" s="4">
        <f t="shared" si="2"/>
        <v>0</v>
      </c>
      <c r="N37" s="6">
        <f>'HF2'!N9</f>
        <v>0</v>
      </c>
      <c r="O37" s="6">
        <f>'HF2'!O9</f>
        <v>0</v>
      </c>
      <c r="P37" s="6">
        <f>'HF2'!P9</f>
        <v>0</v>
      </c>
      <c r="Q37" s="6">
        <f>'HF2'!Q9</f>
        <v>0</v>
      </c>
      <c r="R37" s="6">
        <f>'HF2'!R9</f>
        <v>0</v>
      </c>
      <c r="S37" s="4">
        <f t="shared" si="3"/>
        <v>0</v>
      </c>
      <c r="T37" s="6">
        <f>'HF2'!T9</f>
        <v>0</v>
      </c>
      <c r="U37" s="6">
        <f>'HF2'!U9</f>
        <v>0</v>
      </c>
      <c r="V37" s="6">
        <f>'HF2'!V9</f>
        <v>0</v>
      </c>
      <c r="W37" s="6">
        <f>'HF2'!W9</f>
        <v>0</v>
      </c>
      <c r="X37" s="6">
        <f>'HF2'!X9</f>
        <v>0</v>
      </c>
      <c r="Y37" s="4">
        <f t="shared" si="4"/>
        <v>0</v>
      </c>
      <c r="Z37" s="6">
        <f>'HF2'!Z9</f>
        <v>0</v>
      </c>
      <c r="AA37" s="6">
        <f>'HF2'!AA9</f>
        <v>0</v>
      </c>
      <c r="AB37" s="6">
        <f>'HF2'!AB9</f>
        <v>0</v>
      </c>
      <c r="AC37" s="6">
        <f>'HF2'!AC9</f>
        <v>0</v>
      </c>
      <c r="AD37" s="6">
        <f>'HF2'!AD9</f>
        <v>0</v>
      </c>
      <c r="AE37" s="4">
        <f t="shared" si="5"/>
        <v>0</v>
      </c>
      <c r="AF37" s="6">
        <f>'HF2'!AF9</f>
        <v>0</v>
      </c>
      <c r="AG37" s="6">
        <f>'HF2'!AG9</f>
        <v>0</v>
      </c>
      <c r="AH37" s="6">
        <f>'HF2'!AH9</f>
        <v>0</v>
      </c>
      <c r="AI37" s="6">
        <f>'HF2'!AI9</f>
        <v>0</v>
      </c>
      <c r="AJ37" s="6">
        <f>'HF2'!AJ9</f>
        <v>0</v>
      </c>
      <c r="AK37" s="4">
        <f t="shared" si="6"/>
        <v>0</v>
      </c>
      <c r="AL37" s="6">
        <f>'HF2'!AL9</f>
        <v>0</v>
      </c>
      <c r="AM37" s="6">
        <f>'HF2'!AM9</f>
        <v>0</v>
      </c>
      <c r="AN37" s="6">
        <f>'HF2'!AN9</f>
        <v>0</v>
      </c>
      <c r="AO37" s="6">
        <f>'HF2'!AO9</f>
        <v>0</v>
      </c>
      <c r="AP37" s="6">
        <f>'HF2'!AP9</f>
        <v>0</v>
      </c>
      <c r="AQ37" s="4">
        <f t="shared" si="7"/>
        <v>0</v>
      </c>
      <c r="AR37" s="6">
        <f>'HF2'!AR9</f>
        <v>0</v>
      </c>
      <c r="AS37" s="6">
        <f>'HF2'!AS9</f>
        <v>0</v>
      </c>
      <c r="AT37" s="6">
        <f>'HF2'!AT9</f>
        <v>0</v>
      </c>
      <c r="AU37" s="6">
        <f>'HF2'!AU9</f>
        <v>0</v>
      </c>
      <c r="AV37" s="6">
        <f>'HF2'!AV9</f>
        <v>0</v>
      </c>
      <c r="AW37" s="7">
        <f t="shared" si="8"/>
        <v>0</v>
      </c>
      <c r="AX37" s="6">
        <f>'HF2'!AX9</f>
        <v>0</v>
      </c>
      <c r="AY37" s="6">
        <f>'HF2'!AY9</f>
        <v>0</v>
      </c>
      <c r="AZ37" s="6">
        <f>'HF2'!AZ9</f>
        <v>0</v>
      </c>
      <c r="BA37" s="6">
        <f>'HF2'!BA9</f>
        <v>0</v>
      </c>
      <c r="BB37" s="6">
        <f>'HF2'!BB9</f>
        <v>0</v>
      </c>
      <c r="BC37" s="6">
        <f>'HF2'!BC9</f>
        <v>0</v>
      </c>
      <c r="BD37" s="6">
        <f>'HF2'!BD9</f>
        <v>0</v>
      </c>
      <c r="BE37" s="6">
        <f>'HF2'!BE9</f>
        <v>0</v>
      </c>
      <c r="BF37" s="6">
        <f>'HF2'!BG9</f>
        <v>0</v>
      </c>
      <c r="BG37" s="6">
        <f>'HF2'!BG9</f>
        <v>0</v>
      </c>
      <c r="BH37" s="6">
        <f>'HF2'!BH9</f>
        <v>0</v>
      </c>
      <c r="BI37" s="6">
        <f>'HF2'!BI9</f>
        <v>0</v>
      </c>
      <c r="BJ37" s="6">
        <f>'HF2'!BJ9</f>
        <v>0</v>
      </c>
      <c r="BK37" s="6">
        <f>'HF2'!BK9</f>
        <v>0</v>
      </c>
      <c r="BL37" s="6">
        <f>'HF2'!BL9</f>
        <v>0</v>
      </c>
      <c r="BM37" s="12">
        <f t="shared" si="0"/>
        <v>0</v>
      </c>
      <c r="BN37" s="13">
        <f t="shared" si="1"/>
        <v>0</v>
      </c>
      <c r="BO37" s="6">
        <f>'HF2'!BN9</f>
        <v>0</v>
      </c>
      <c r="BP37" s="6">
        <f>'HF2'!BP9</f>
        <v>0</v>
      </c>
      <c r="BQ37" s="6">
        <f>'HF2'!BQ9</f>
        <v>0</v>
      </c>
      <c r="BR37" s="6">
        <f>'HF2'!BR9</f>
        <v>0</v>
      </c>
      <c r="BS37" s="6">
        <f>'HF2'!BS9</f>
        <v>0</v>
      </c>
      <c r="BT37" s="17">
        <f>COUNTIF(BR37:BS37,1)</f>
        <v>0</v>
      </c>
    </row>
    <row r="38" spans="1:72" ht="15">
      <c r="A38" s="6">
        <v>4</v>
      </c>
      <c r="B38" s="87">
        <v>2020</v>
      </c>
      <c r="C38" s="6" t="str">
        <f>'HF3'!C9</f>
        <v>2020_04</v>
      </c>
      <c r="D38" s="6" t="str">
        <f>'HF3'!D9</f>
        <v>2020_Q2</v>
      </c>
      <c r="E38" s="6" t="str">
        <f>'HF3'!E9</f>
        <v>District1</v>
      </c>
      <c r="F38" s="6" t="str">
        <f>'HF3'!F9</f>
        <v>HF3</v>
      </c>
      <c r="G38" s="6">
        <f>'HF3'!G9</f>
        <v>0</v>
      </c>
      <c r="H38" s="6">
        <f>'HF3'!H9</f>
        <v>0</v>
      </c>
      <c r="I38" s="6">
        <f>'HF3'!I9</f>
        <v>0</v>
      </c>
      <c r="J38" s="6">
        <f>'HF3'!J9</f>
        <v>0</v>
      </c>
      <c r="K38" s="6">
        <f>'HF3'!K9</f>
        <v>0</v>
      </c>
      <c r="L38" s="6">
        <f>'HF3'!L9</f>
        <v>0</v>
      </c>
      <c r="M38" s="4">
        <f t="shared" si="2"/>
        <v>0</v>
      </c>
      <c r="N38" s="6">
        <f>'HF3'!N9</f>
        <v>0</v>
      </c>
      <c r="O38" s="6">
        <f>'HF3'!O9</f>
        <v>0</v>
      </c>
      <c r="P38" s="6">
        <f>'HF3'!P9</f>
        <v>0</v>
      </c>
      <c r="Q38" s="6">
        <f>'HF3'!Q9</f>
        <v>0</v>
      </c>
      <c r="R38" s="6">
        <f>'HF3'!R9</f>
        <v>0</v>
      </c>
      <c r="S38" s="4">
        <f t="shared" si="3"/>
        <v>0</v>
      </c>
      <c r="T38" s="6">
        <f>'HF3'!T9</f>
        <v>0</v>
      </c>
      <c r="U38" s="6">
        <f>'HF3'!U9</f>
        <v>0</v>
      </c>
      <c r="V38" s="6">
        <f>'HF3'!V9</f>
        <v>0</v>
      </c>
      <c r="W38" s="6">
        <f>'HF3'!W9</f>
        <v>0</v>
      </c>
      <c r="X38" s="6">
        <f>'HF3'!X9</f>
        <v>0</v>
      </c>
      <c r="Y38" s="4">
        <f t="shared" si="4"/>
        <v>0</v>
      </c>
      <c r="Z38" s="6">
        <f>'HF3'!Z9</f>
        <v>0</v>
      </c>
      <c r="AA38" s="6">
        <f>'HF3'!AA9</f>
        <v>0</v>
      </c>
      <c r="AB38" s="6">
        <f>'HF3'!AB9</f>
        <v>0</v>
      </c>
      <c r="AC38" s="6">
        <f>'HF3'!AC9</f>
        <v>0</v>
      </c>
      <c r="AD38" s="6">
        <f>'HF3'!AD9</f>
        <v>0</v>
      </c>
      <c r="AE38" s="4">
        <f t="shared" si="5"/>
        <v>0</v>
      </c>
      <c r="AF38" s="6">
        <f>'HF3'!AF9</f>
        <v>0</v>
      </c>
      <c r="AG38" s="6">
        <f>'HF3'!AG9</f>
        <v>0</v>
      </c>
      <c r="AH38" s="6">
        <f>'HF3'!AH9</f>
        <v>0</v>
      </c>
      <c r="AI38" s="6">
        <f>'HF3'!AI9</f>
        <v>0</v>
      </c>
      <c r="AJ38" s="6">
        <f>'HF3'!AJ9</f>
        <v>0</v>
      </c>
      <c r="AK38" s="4">
        <f t="shared" si="6"/>
        <v>0</v>
      </c>
      <c r="AL38" s="6">
        <f>'HF3'!AL9</f>
        <v>0</v>
      </c>
      <c r="AM38" s="6">
        <f>'HF3'!AM9</f>
        <v>0</v>
      </c>
      <c r="AN38" s="6">
        <f>'HF3'!AN9</f>
        <v>0</v>
      </c>
      <c r="AO38" s="6">
        <f>'HF3'!AO9</f>
        <v>0</v>
      </c>
      <c r="AP38" s="6">
        <f>'HF3'!AP9</f>
        <v>0</v>
      </c>
      <c r="AQ38" s="4">
        <f t="shared" si="7"/>
        <v>0</v>
      </c>
      <c r="AR38" s="6">
        <f>'HF3'!AR9</f>
        <v>0</v>
      </c>
      <c r="AS38" s="6">
        <f>'HF3'!AS9</f>
        <v>0</v>
      </c>
      <c r="AT38" s="6">
        <f>'HF3'!AT9</f>
        <v>0</v>
      </c>
      <c r="AU38" s="6">
        <f>'HF3'!AU9</f>
        <v>0</v>
      </c>
      <c r="AV38" s="6">
        <f>'HF3'!AV9</f>
        <v>0</v>
      </c>
      <c r="AW38" s="7">
        <f t="shared" si="8"/>
        <v>0</v>
      </c>
      <c r="AX38" s="6">
        <f>'HF3'!AX9</f>
        <v>0</v>
      </c>
      <c r="AY38" s="6">
        <f>'HF3'!AY9</f>
        <v>0</v>
      </c>
      <c r="AZ38" s="6">
        <f>'HF3'!AZ9</f>
        <v>0</v>
      </c>
      <c r="BA38" s="6">
        <f>'HF3'!BA9</f>
        <v>0</v>
      </c>
      <c r="BB38" s="6">
        <f>'HF3'!BB9</f>
        <v>0</v>
      </c>
      <c r="BC38" s="6">
        <f>'HF3'!BC9</f>
        <v>0</v>
      </c>
      <c r="BD38" s="6">
        <f>'HF3'!BD9</f>
        <v>0</v>
      </c>
      <c r="BE38" s="6">
        <f>'HF3'!BE9</f>
        <v>0</v>
      </c>
      <c r="BF38" s="6">
        <f>'HF3'!BG9</f>
        <v>0</v>
      </c>
      <c r="BG38" s="6">
        <f>'HF3'!BG9</f>
        <v>0</v>
      </c>
      <c r="BH38" s="6">
        <f>'HF3'!BH9</f>
        <v>0</v>
      </c>
      <c r="BI38" s="6">
        <f>'HF3'!BI9</f>
        <v>0</v>
      </c>
      <c r="BJ38" s="6">
        <f>'HF3'!BJ9</f>
        <v>0</v>
      </c>
      <c r="BK38" s="6">
        <f>'HF3'!BK9</f>
        <v>0</v>
      </c>
      <c r="BL38" s="6">
        <f>'HF3'!BL9</f>
        <v>0</v>
      </c>
      <c r="BM38" s="12">
        <f t="shared" si="0"/>
        <v>0</v>
      </c>
      <c r="BN38" s="13">
        <f t="shared" si="1"/>
        <v>0</v>
      </c>
      <c r="BO38" s="6">
        <f>'HF3'!BO9</f>
        <v>0</v>
      </c>
      <c r="BP38" s="6">
        <f>'HF3'!BP9</f>
        <v>0</v>
      </c>
      <c r="BQ38" s="6">
        <f>'HF3'!BQ9</f>
        <v>0</v>
      </c>
      <c r="BR38" s="6">
        <f>'HF3'!BR9</f>
        <v>0</v>
      </c>
      <c r="BS38" s="6">
        <f>'HF3'!BS9</f>
        <v>0</v>
      </c>
      <c r="BT38" s="17">
        <f>COUNTIF(BR38:BS38,1)</f>
        <v>0</v>
      </c>
    </row>
    <row r="39" spans="1:72" ht="15">
      <c r="A39" s="6">
        <v>4</v>
      </c>
      <c r="B39" s="87">
        <v>2020</v>
      </c>
      <c r="C39" s="6" t="str">
        <f>'HF4'!C9</f>
        <v>2020_04</v>
      </c>
      <c r="D39" s="6" t="str">
        <f>'HF4'!D9</f>
        <v>2020_Q2</v>
      </c>
      <c r="E39" s="6" t="str">
        <f>'HF4'!E9</f>
        <v>District1</v>
      </c>
      <c r="F39" s="6" t="str">
        <f>'HF4'!F9</f>
        <v>HF4</v>
      </c>
      <c r="G39" s="6">
        <f>'HF4'!G9</f>
        <v>0</v>
      </c>
      <c r="H39" s="6">
        <f>'HF4'!H9</f>
        <v>0</v>
      </c>
      <c r="I39" s="6">
        <f>'HF4'!I9</f>
        <v>0</v>
      </c>
      <c r="J39" s="6">
        <f>'HF4'!J9</f>
        <v>0</v>
      </c>
      <c r="K39" s="6">
        <f>'HF4'!K9</f>
        <v>0</v>
      </c>
      <c r="L39" s="6">
        <f>'HF4'!L9</f>
        <v>0</v>
      </c>
      <c r="M39" s="4">
        <f t="shared" si="2"/>
        <v>0</v>
      </c>
      <c r="N39" s="6">
        <f>'HF4'!N9</f>
        <v>0</v>
      </c>
      <c r="O39" s="6">
        <f>'HF4'!O9</f>
        <v>0</v>
      </c>
      <c r="P39" s="6">
        <f>'HF4'!P9</f>
        <v>0</v>
      </c>
      <c r="Q39" s="6">
        <f>'HF4'!Q9</f>
        <v>0</v>
      </c>
      <c r="R39" s="6">
        <f>'HF4'!R9</f>
        <v>0</v>
      </c>
      <c r="S39" s="4">
        <f t="shared" si="3"/>
        <v>0</v>
      </c>
      <c r="T39" s="6">
        <f>'HF4'!T9</f>
        <v>0</v>
      </c>
      <c r="U39" s="6">
        <f>'HF4'!U9</f>
        <v>0</v>
      </c>
      <c r="V39" s="6">
        <f>'HF4'!V9</f>
        <v>0</v>
      </c>
      <c r="W39" s="6">
        <f>'HF4'!W9</f>
        <v>0</v>
      </c>
      <c r="X39" s="6">
        <f>'HF4'!X9</f>
        <v>0</v>
      </c>
      <c r="Y39" s="4">
        <f t="shared" si="4"/>
        <v>0</v>
      </c>
      <c r="Z39" s="6">
        <f>'HF4'!Z9</f>
        <v>0</v>
      </c>
      <c r="AA39" s="6">
        <f>'HF4'!AA9</f>
        <v>0</v>
      </c>
      <c r="AB39" s="6">
        <f>'HF4'!AB9</f>
        <v>0</v>
      </c>
      <c r="AC39" s="6">
        <f>'HF4'!AC9</f>
        <v>0</v>
      </c>
      <c r="AD39" s="6">
        <f>'HF4'!AD9</f>
        <v>0</v>
      </c>
      <c r="AE39" s="4">
        <f t="shared" si="5"/>
        <v>0</v>
      </c>
      <c r="AF39" s="6">
        <f>'HF4'!AF9</f>
        <v>0</v>
      </c>
      <c r="AG39" s="6">
        <f>'HF4'!AG9</f>
        <v>0</v>
      </c>
      <c r="AH39" s="6">
        <f>'HF4'!AH9</f>
        <v>0</v>
      </c>
      <c r="AI39" s="6">
        <f>'HF4'!AI9</f>
        <v>0</v>
      </c>
      <c r="AJ39" s="6">
        <f>'HF4'!AJ9</f>
        <v>0</v>
      </c>
      <c r="AK39" s="4">
        <f t="shared" si="6"/>
        <v>0</v>
      </c>
      <c r="AL39" s="6">
        <f>'HF4'!AL9</f>
        <v>0</v>
      </c>
      <c r="AM39" s="6">
        <f>'HF4'!AM9</f>
        <v>0</v>
      </c>
      <c r="AN39" s="6">
        <f>'HF4'!AN9</f>
        <v>0</v>
      </c>
      <c r="AO39" s="6">
        <f>'HF4'!AO9</f>
        <v>0</v>
      </c>
      <c r="AP39" s="6">
        <f>'HF4'!AP9</f>
        <v>0</v>
      </c>
      <c r="AQ39" s="4">
        <f t="shared" si="7"/>
        <v>0</v>
      </c>
      <c r="AR39" s="6">
        <f>'HF4'!AR9</f>
        <v>0</v>
      </c>
      <c r="AS39" s="6">
        <f>'HF4'!AS9</f>
        <v>0</v>
      </c>
      <c r="AT39" s="6">
        <f>'HF4'!AT9</f>
        <v>0</v>
      </c>
      <c r="AU39" s="6">
        <f>'HF4'!AU9</f>
        <v>0</v>
      </c>
      <c r="AV39" s="6">
        <f>'HF4'!AV9</f>
        <v>0</v>
      </c>
      <c r="AW39" s="7">
        <f t="shared" si="8"/>
        <v>0</v>
      </c>
      <c r="AX39" s="6">
        <f>'HF4'!AX9</f>
        <v>0</v>
      </c>
      <c r="AY39" s="6">
        <f>'HF4'!AY9</f>
        <v>0</v>
      </c>
      <c r="AZ39" s="6">
        <f>'HF4'!AZ9</f>
        <v>0</v>
      </c>
      <c r="BA39" s="6">
        <f>'HF4'!BA9</f>
        <v>0</v>
      </c>
      <c r="BB39" s="6">
        <f>'HF4'!BB9</f>
        <v>0</v>
      </c>
      <c r="BC39" s="6">
        <f>'HF4'!BC9</f>
        <v>0</v>
      </c>
      <c r="BD39" s="6">
        <f>'HF4'!BD9</f>
        <v>0</v>
      </c>
      <c r="BE39" s="6">
        <f>'HF4'!BE9</f>
        <v>0</v>
      </c>
      <c r="BF39" s="6">
        <f>'HF4'!BG9</f>
        <v>0</v>
      </c>
      <c r="BG39" s="6">
        <f>'HF4'!BG9</f>
        <v>0</v>
      </c>
      <c r="BH39" s="6">
        <f>'HF4'!BH9</f>
        <v>0</v>
      </c>
      <c r="BI39" s="6">
        <f>'HF4'!BI9</f>
        <v>0</v>
      </c>
      <c r="BJ39" s="6">
        <f>'HF4'!BJ9</f>
        <v>0</v>
      </c>
      <c r="BK39" s="6">
        <f>'HF4'!BK9</f>
        <v>0</v>
      </c>
      <c r="BL39" s="6">
        <f>'HF4'!BL9</f>
        <v>0</v>
      </c>
      <c r="BM39" s="12">
        <f t="shared" si="0"/>
        <v>0</v>
      </c>
      <c r="BN39" s="13">
        <f t="shared" si="1"/>
        <v>0</v>
      </c>
      <c r="BO39" s="6">
        <f>'HF4'!BO9</f>
        <v>0</v>
      </c>
      <c r="BP39" s="6">
        <f>'HF4'!BP9</f>
        <v>0</v>
      </c>
      <c r="BQ39" s="6">
        <f>'HF4'!BQ9</f>
        <v>0</v>
      </c>
      <c r="BR39" s="6">
        <f>'HF4'!BR9</f>
        <v>0</v>
      </c>
      <c r="BS39" s="6">
        <f>'HF4'!BS9</f>
        <v>0</v>
      </c>
      <c r="BT39" s="17">
        <f>COUNTIF(BR39:BS39,1)</f>
        <v>0</v>
      </c>
    </row>
    <row r="40" spans="1:72" ht="15">
      <c r="A40" s="6">
        <v>4</v>
      </c>
      <c r="B40" s="87">
        <v>2020</v>
      </c>
      <c r="C40" s="6" t="str">
        <f>'HF5'!C9</f>
        <v>2020_04</v>
      </c>
      <c r="D40" s="6" t="str">
        <f>'HF5'!D9</f>
        <v>2020_Q2</v>
      </c>
      <c r="E40" s="6" t="str">
        <f>'HF5'!E9</f>
        <v>District1</v>
      </c>
      <c r="F40" s="6" t="str">
        <f>'HF5'!F9</f>
        <v>HF5</v>
      </c>
      <c r="G40" s="6">
        <f>'HF5'!G9</f>
        <v>0</v>
      </c>
      <c r="H40" s="6">
        <f>'HF5'!H9</f>
        <v>0</v>
      </c>
      <c r="I40" s="6">
        <f>'HF5'!I9</f>
        <v>0</v>
      </c>
      <c r="J40" s="6">
        <f>'HF5'!J9</f>
        <v>0</v>
      </c>
      <c r="K40" s="6">
        <f>'HF5'!K9</f>
        <v>0</v>
      </c>
      <c r="L40" s="6">
        <f>'HF5'!L9</f>
        <v>0</v>
      </c>
      <c r="M40" s="4">
        <f t="shared" si="2"/>
        <v>0</v>
      </c>
      <c r="N40" s="6">
        <f>'HF5'!N9</f>
        <v>0</v>
      </c>
      <c r="O40" s="6">
        <f>'HF5'!O9</f>
        <v>0</v>
      </c>
      <c r="P40" s="6">
        <f>'HF5'!P9</f>
        <v>0</v>
      </c>
      <c r="Q40" s="6">
        <f>'HF5'!Q9</f>
        <v>0</v>
      </c>
      <c r="R40" s="6">
        <f>'HF5'!R9</f>
        <v>0</v>
      </c>
      <c r="S40" s="4">
        <f t="shared" si="3"/>
        <v>0</v>
      </c>
      <c r="T40" s="6">
        <f>'HF5'!T9</f>
        <v>0</v>
      </c>
      <c r="U40" s="6">
        <f>'HF5'!U9</f>
        <v>0</v>
      </c>
      <c r="V40" s="6">
        <f>'HF5'!V9</f>
        <v>0</v>
      </c>
      <c r="W40" s="6">
        <f>'HF5'!W9</f>
        <v>0</v>
      </c>
      <c r="X40" s="6">
        <f>'HF5'!X9</f>
        <v>0</v>
      </c>
      <c r="Y40" s="4">
        <f t="shared" si="4"/>
        <v>0</v>
      </c>
      <c r="Z40" s="6">
        <f>'HF5'!Z9</f>
        <v>0</v>
      </c>
      <c r="AA40" s="6">
        <f>'HF5'!AA9</f>
        <v>0</v>
      </c>
      <c r="AB40" s="6">
        <f>'HF5'!AB9</f>
        <v>0</v>
      </c>
      <c r="AC40" s="6">
        <f>'HF5'!AC9</f>
        <v>0</v>
      </c>
      <c r="AD40" s="6">
        <f>'HF5'!AD9</f>
        <v>0</v>
      </c>
      <c r="AE40" s="4">
        <f t="shared" si="5"/>
        <v>0</v>
      </c>
      <c r="AF40" s="6">
        <f>'HF5'!AF9</f>
        <v>0</v>
      </c>
      <c r="AG40" s="6">
        <f>'HF5'!AG9</f>
        <v>0</v>
      </c>
      <c r="AH40" s="6">
        <f>'HF5'!AH9</f>
        <v>0</v>
      </c>
      <c r="AI40" s="6">
        <f>'HF5'!AI9</f>
        <v>0</v>
      </c>
      <c r="AJ40" s="6">
        <f>'HF5'!AJ9</f>
        <v>0</v>
      </c>
      <c r="AK40" s="4">
        <f t="shared" si="6"/>
        <v>0</v>
      </c>
      <c r="AL40" s="6">
        <f>'HF5'!AL9</f>
        <v>0</v>
      </c>
      <c r="AM40" s="6">
        <f>'HF5'!AM9</f>
        <v>0</v>
      </c>
      <c r="AN40" s="6">
        <f>'HF5'!AN9</f>
        <v>0</v>
      </c>
      <c r="AO40" s="6">
        <f>'HF5'!AO9</f>
        <v>0</v>
      </c>
      <c r="AP40" s="6">
        <f>'HF5'!AP9</f>
        <v>0</v>
      </c>
      <c r="AQ40" s="4">
        <f t="shared" si="7"/>
        <v>0</v>
      </c>
      <c r="AR40" s="6">
        <f>'HF5'!AR9</f>
        <v>0</v>
      </c>
      <c r="AS40" s="6">
        <f>'HF5'!AS9</f>
        <v>0</v>
      </c>
      <c r="AT40" s="6">
        <f>'HF5'!AT9</f>
        <v>0</v>
      </c>
      <c r="AU40" s="6">
        <f>'HF5'!AU9</f>
        <v>0</v>
      </c>
      <c r="AV40" s="6">
        <f>'HF5'!AV9</f>
        <v>0</v>
      </c>
      <c r="AW40" s="7">
        <f t="shared" si="8"/>
        <v>0</v>
      </c>
      <c r="AX40" s="6">
        <f>'HF5'!AX9</f>
        <v>0</v>
      </c>
      <c r="AY40" s="6">
        <f>'HF5'!AY9</f>
        <v>0</v>
      </c>
      <c r="AZ40" s="6">
        <f>'HF5'!AZ9</f>
        <v>0</v>
      </c>
      <c r="BA40" s="6">
        <f>'HF5'!BA9</f>
        <v>0</v>
      </c>
      <c r="BB40" s="6">
        <f>'HF5'!BB9</f>
        <v>0</v>
      </c>
      <c r="BC40" s="6">
        <f>'HF5'!BC9</f>
        <v>0</v>
      </c>
      <c r="BD40" s="6">
        <f>'HF5'!BD9</f>
        <v>0</v>
      </c>
      <c r="BE40" s="6">
        <f>'HF5'!BE9</f>
        <v>0</v>
      </c>
      <c r="BF40" s="6">
        <f>'HF5'!BG9</f>
        <v>0</v>
      </c>
      <c r="BG40" s="6">
        <f>'HF5'!BG9</f>
        <v>0</v>
      </c>
      <c r="BH40" s="6">
        <f>'HF5'!BH9</f>
        <v>0</v>
      </c>
      <c r="BI40" s="6">
        <f>'HF5'!BI9</f>
        <v>0</v>
      </c>
      <c r="BJ40" s="6">
        <f>'HF5'!BJ9</f>
        <v>0</v>
      </c>
      <c r="BK40" s="6">
        <f>'HF5'!BK9</f>
        <v>0</v>
      </c>
      <c r="BL40" s="6">
        <f>'HF5'!BL9</f>
        <v>0</v>
      </c>
      <c r="BM40" s="12">
        <f t="shared" si="0"/>
        <v>0</v>
      </c>
      <c r="BN40" s="13">
        <f t="shared" si="1"/>
        <v>0</v>
      </c>
      <c r="BO40" s="6">
        <f>'HF5'!BO9</f>
        <v>0</v>
      </c>
      <c r="BP40" s="6">
        <f>'HF5'!BP9</f>
        <v>0</v>
      </c>
      <c r="BQ40" s="6">
        <f>'HF5'!BQ9</f>
        <v>0</v>
      </c>
      <c r="BR40" s="6">
        <f>'HF5'!BR9</f>
        <v>0</v>
      </c>
      <c r="BS40" s="6">
        <f>'HF5'!BS9</f>
        <v>0</v>
      </c>
      <c r="BT40" s="17">
        <f>COUNTIF(BR40:BS40,1)</f>
        <v>0</v>
      </c>
    </row>
    <row r="41" spans="1:72" ht="15">
      <c r="A41" s="6">
        <v>4</v>
      </c>
      <c r="B41" s="87">
        <v>2020</v>
      </c>
      <c r="C41" s="6" t="str">
        <f>'HF6'!C9</f>
        <v>2020_04</v>
      </c>
      <c r="D41" s="6" t="str">
        <f>'HF6'!D9</f>
        <v>2020_Q2</v>
      </c>
      <c r="E41" s="6" t="str">
        <f>'HF6'!E9</f>
        <v xml:space="preserve">District2 </v>
      </c>
      <c r="F41" s="6" t="str">
        <f>'HF6'!F9</f>
        <v>HF6</v>
      </c>
      <c r="G41" s="6">
        <f>'HF6'!G9</f>
        <v>0</v>
      </c>
      <c r="H41" s="6">
        <f>'HF6'!H9</f>
        <v>0</v>
      </c>
      <c r="I41" s="6">
        <f>'HF6'!I9</f>
        <v>0</v>
      </c>
      <c r="J41" s="6">
        <f>'HF6'!J9</f>
        <v>0</v>
      </c>
      <c r="K41" s="6">
        <f>'HF6'!K9</f>
        <v>0</v>
      </c>
      <c r="L41" s="6">
        <f>'HF6'!L9</f>
        <v>0</v>
      </c>
      <c r="M41" s="4">
        <f t="shared" si="2"/>
        <v>0</v>
      </c>
      <c r="N41" s="6">
        <f>'HF6'!N9</f>
        <v>0</v>
      </c>
      <c r="O41" s="6">
        <f>'HF6'!O9</f>
        <v>0</v>
      </c>
      <c r="P41" s="6">
        <f>'HF6'!P9</f>
        <v>0</v>
      </c>
      <c r="Q41" s="6">
        <f>'HF6'!Q9</f>
        <v>0</v>
      </c>
      <c r="R41" s="6">
        <f>'HF6'!R9</f>
        <v>0</v>
      </c>
      <c r="S41" s="4">
        <f t="shared" si="3"/>
        <v>0</v>
      </c>
      <c r="T41" s="6">
        <f>'HF6'!T9</f>
        <v>0</v>
      </c>
      <c r="U41" s="6">
        <f>'HF6'!U9</f>
        <v>0</v>
      </c>
      <c r="V41" s="6">
        <f>'HF6'!V9</f>
        <v>0</v>
      </c>
      <c r="W41" s="6">
        <f>'HF6'!W9</f>
        <v>0</v>
      </c>
      <c r="X41" s="6">
        <f>'HF6'!X9</f>
        <v>0</v>
      </c>
      <c r="Y41" s="4">
        <f t="shared" si="4"/>
        <v>0</v>
      </c>
      <c r="Z41" s="6">
        <f>'HF6'!Z9</f>
        <v>0</v>
      </c>
      <c r="AA41" s="6">
        <f>'HF6'!AA9</f>
        <v>0</v>
      </c>
      <c r="AB41" s="6">
        <f>'HF6'!AB9</f>
        <v>0</v>
      </c>
      <c r="AC41" s="6">
        <f>'HF6'!AC9</f>
        <v>0</v>
      </c>
      <c r="AD41" s="6">
        <f>'HF6'!AD9</f>
        <v>0</v>
      </c>
      <c r="AE41" s="4">
        <f t="shared" si="5"/>
        <v>0</v>
      </c>
      <c r="AF41" s="6">
        <f>'HF6'!AF9</f>
        <v>0</v>
      </c>
      <c r="AG41" s="6">
        <f>'HF6'!AG9</f>
        <v>0</v>
      </c>
      <c r="AH41" s="6">
        <f>'HF6'!AH9</f>
        <v>0</v>
      </c>
      <c r="AI41" s="6">
        <f>'HF6'!AI9</f>
        <v>0</v>
      </c>
      <c r="AJ41" s="6">
        <f>'HF6'!AJ9</f>
        <v>0</v>
      </c>
      <c r="AK41" s="4">
        <f t="shared" si="6"/>
        <v>0</v>
      </c>
      <c r="AL41" s="6">
        <f>'HF6'!AL9</f>
        <v>0</v>
      </c>
      <c r="AM41" s="6">
        <f>'HF6'!AM9</f>
        <v>0</v>
      </c>
      <c r="AN41" s="6">
        <f>'HF6'!AN9</f>
        <v>0</v>
      </c>
      <c r="AO41" s="6">
        <f>'HF6'!AO9</f>
        <v>0</v>
      </c>
      <c r="AP41" s="6">
        <f>'HF6'!AP9</f>
        <v>0</v>
      </c>
      <c r="AQ41" s="4">
        <f t="shared" si="7"/>
        <v>0</v>
      </c>
      <c r="AR41" s="6">
        <f>'HF6'!AR9</f>
        <v>0</v>
      </c>
      <c r="AS41" s="6">
        <f>'HF6'!AS9</f>
        <v>0</v>
      </c>
      <c r="AT41" s="6">
        <f>'HF6'!AT9</f>
        <v>0</v>
      </c>
      <c r="AU41" s="6">
        <f>'HF6'!AU9</f>
        <v>0</v>
      </c>
      <c r="AV41" s="6">
        <f>'HF6'!AV9</f>
        <v>0</v>
      </c>
      <c r="AW41" s="7">
        <f t="shared" si="8"/>
        <v>0</v>
      </c>
      <c r="AX41" s="6">
        <f>'HF6'!AX9</f>
        <v>0</v>
      </c>
      <c r="AY41" s="6">
        <f>'HF6'!AY9</f>
        <v>0</v>
      </c>
      <c r="AZ41" s="6">
        <f>'HF6'!AZ9</f>
        <v>0</v>
      </c>
      <c r="BA41" s="6">
        <f>'HF6'!BA9</f>
        <v>0</v>
      </c>
      <c r="BB41" s="6">
        <f>'HF6'!BB9</f>
        <v>0</v>
      </c>
      <c r="BC41" s="6">
        <f>'HF6'!BC9</f>
        <v>0</v>
      </c>
      <c r="BD41" s="6">
        <f>'HF6'!BD9</f>
        <v>0</v>
      </c>
      <c r="BE41" s="6">
        <f>'HF6'!BE9</f>
        <v>0</v>
      </c>
      <c r="BF41" s="6">
        <f>'HF6'!BG9</f>
        <v>0</v>
      </c>
      <c r="BG41" s="6">
        <f>'HF6'!BG9</f>
        <v>0</v>
      </c>
      <c r="BH41" s="6">
        <f>'HF6'!BH9</f>
        <v>0</v>
      </c>
      <c r="BI41" s="6">
        <f>'HF6'!BI9</f>
        <v>0</v>
      </c>
      <c r="BJ41" s="6">
        <f>'HF6'!BJ9</f>
        <v>0</v>
      </c>
      <c r="BK41" s="6">
        <f>'HF6'!BK9</f>
        <v>0</v>
      </c>
      <c r="BL41" s="6">
        <f>'HF6'!BL9</f>
        <v>0</v>
      </c>
      <c r="BM41" s="12">
        <f t="shared" si="0"/>
        <v>0</v>
      </c>
      <c r="BN41" s="13">
        <f t="shared" si="1"/>
        <v>0</v>
      </c>
      <c r="BO41" s="6">
        <f>'HF6'!BO9</f>
        <v>0</v>
      </c>
      <c r="BP41" s="6">
        <f>'HF6'!BP9</f>
        <v>0</v>
      </c>
      <c r="BQ41" s="6">
        <f>'HF6'!BQ9</f>
        <v>0</v>
      </c>
      <c r="BR41" s="6">
        <f>'HF6'!BR9</f>
        <v>0</v>
      </c>
      <c r="BS41" s="6">
        <f>'HF6'!BS9</f>
        <v>0</v>
      </c>
      <c r="BT41" s="17">
        <f>COUNTIF(BR41:BS41,1)</f>
        <v>0</v>
      </c>
    </row>
    <row r="42" spans="1:72" ht="15">
      <c r="A42" s="6">
        <v>4</v>
      </c>
      <c r="B42" s="87">
        <v>2020</v>
      </c>
      <c r="C42" s="6" t="str">
        <f>'HF7'!C9</f>
        <v>2020_04</v>
      </c>
      <c r="D42" s="6" t="str">
        <f>'HF7'!D9</f>
        <v>2020_Q2</v>
      </c>
      <c r="E42" s="6" t="str">
        <f>'HF7'!E9</f>
        <v xml:space="preserve">District2 </v>
      </c>
      <c r="F42" s="6" t="str">
        <f>'HF7'!F9</f>
        <v>HF7</v>
      </c>
      <c r="G42" s="6">
        <f>'HF7'!G9</f>
        <v>0</v>
      </c>
      <c r="H42" s="6">
        <f>'HF7'!H9</f>
        <v>0</v>
      </c>
      <c r="I42" s="6">
        <f>'HF7'!I9</f>
        <v>0</v>
      </c>
      <c r="J42" s="6">
        <f>'HF7'!J9</f>
        <v>0</v>
      </c>
      <c r="K42" s="6">
        <f>'HF7'!K9</f>
        <v>0</v>
      </c>
      <c r="L42" s="6">
        <f>'HF7'!L9</f>
        <v>0</v>
      </c>
      <c r="M42" s="4">
        <f t="shared" si="2"/>
        <v>0</v>
      </c>
      <c r="N42" s="6">
        <f>'HF7'!N9</f>
        <v>0</v>
      </c>
      <c r="O42" s="6">
        <f>'HF7'!O9</f>
        <v>0</v>
      </c>
      <c r="P42" s="6">
        <f>'HF7'!P9</f>
        <v>0</v>
      </c>
      <c r="Q42" s="6">
        <f>'HF7'!Q9</f>
        <v>0</v>
      </c>
      <c r="R42" s="6">
        <f>'HF7'!R9</f>
        <v>0</v>
      </c>
      <c r="S42" s="4">
        <f t="shared" si="3"/>
        <v>0</v>
      </c>
      <c r="T42" s="6">
        <f>'HF7'!T9</f>
        <v>0</v>
      </c>
      <c r="U42" s="6">
        <f>'HF7'!U9</f>
        <v>0</v>
      </c>
      <c r="V42" s="6">
        <f>'HF7'!V9</f>
        <v>0</v>
      </c>
      <c r="W42" s="6">
        <f>'HF7'!W9</f>
        <v>0</v>
      </c>
      <c r="X42" s="6">
        <f>'HF7'!X9</f>
        <v>0</v>
      </c>
      <c r="Y42" s="4">
        <f t="shared" si="4"/>
        <v>0</v>
      </c>
      <c r="Z42" s="6">
        <f>'HF7'!Z9</f>
        <v>0</v>
      </c>
      <c r="AA42" s="6">
        <f>'HF7'!AA9</f>
        <v>0</v>
      </c>
      <c r="AB42" s="6">
        <f>'HF7'!AB9</f>
        <v>0</v>
      </c>
      <c r="AC42" s="6">
        <f>'HF7'!AC9</f>
        <v>0</v>
      </c>
      <c r="AD42" s="6">
        <f>'HF7'!AD9</f>
        <v>0</v>
      </c>
      <c r="AE42" s="4">
        <f t="shared" si="5"/>
        <v>0</v>
      </c>
      <c r="AF42" s="6">
        <f>'HF7'!AF9</f>
        <v>0</v>
      </c>
      <c r="AG42" s="6">
        <f>'HF7'!AG9</f>
        <v>0</v>
      </c>
      <c r="AH42" s="6">
        <f>'HF7'!AH9</f>
        <v>0</v>
      </c>
      <c r="AI42" s="6">
        <f>'HF7'!AI9</f>
        <v>0</v>
      </c>
      <c r="AJ42" s="6">
        <f>'HF7'!AJ9</f>
        <v>0</v>
      </c>
      <c r="AK42" s="4">
        <f t="shared" si="6"/>
        <v>0</v>
      </c>
      <c r="AL42" s="6">
        <f>'HF7'!AL9</f>
        <v>0</v>
      </c>
      <c r="AM42" s="6">
        <f>'HF7'!AM9</f>
        <v>0</v>
      </c>
      <c r="AN42" s="6">
        <f>'HF7'!AN9</f>
        <v>0</v>
      </c>
      <c r="AO42" s="6">
        <f>'HF7'!AO9</f>
        <v>0</v>
      </c>
      <c r="AP42" s="6">
        <f>'HF7'!AP9</f>
        <v>0</v>
      </c>
      <c r="AQ42" s="4">
        <f t="shared" si="7"/>
        <v>0</v>
      </c>
      <c r="AR42" s="6">
        <f>'HF7'!AR9</f>
        <v>0</v>
      </c>
      <c r="AS42" s="6">
        <f>'HF7'!AS9</f>
        <v>0</v>
      </c>
      <c r="AT42" s="6">
        <f>'HF7'!AT9</f>
        <v>0</v>
      </c>
      <c r="AU42" s="6">
        <f>'HF7'!AU9</f>
        <v>0</v>
      </c>
      <c r="AV42" s="6">
        <f>'HF7'!AV9</f>
        <v>0</v>
      </c>
      <c r="AW42" s="7">
        <f t="shared" si="8"/>
        <v>0</v>
      </c>
      <c r="AX42" s="6">
        <f>'HF7'!AX9</f>
        <v>0</v>
      </c>
      <c r="AY42" s="6">
        <f>'HF7'!AY9</f>
        <v>0</v>
      </c>
      <c r="AZ42" s="6">
        <f>'HF7'!AZ9</f>
        <v>0</v>
      </c>
      <c r="BA42" s="6">
        <f>'HF7'!BA9</f>
        <v>0</v>
      </c>
      <c r="BB42" s="6">
        <f>'HF7'!BB9</f>
        <v>0</v>
      </c>
      <c r="BC42" s="6">
        <f>'HF7'!BC9</f>
        <v>0</v>
      </c>
      <c r="BD42" s="6">
        <f>'HF7'!BD9</f>
        <v>0</v>
      </c>
      <c r="BE42" s="6">
        <f>'HF7'!BE9</f>
        <v>0</v>
      </c>
      <c r="BF42" s="6">
        <f>'HF7'!BG9</f>
        <v>0</v>
      </c>
      <c r="BG42" s="6">
        <f>'HF7'!BG9</f>
        <v>0</v>
      </c>
      <c r="BH42" s="6">
        <f>'HF7'!BH9</f>
        <v>0</v>
      </c>
      <c r="BI42" s="6">
        <f>'HF7'!BI9</f>
        <v>0</v>
      </c>
      <c r="BJ42" s="6">
        <f>'HF7'!BJ9</f>
        <v>0</v>
      </c>
      <c r="BK42" s="6">
        <f>'HF7'!BK9</f>
        <v>0</v>
      </c>
      <c r="BL42" s="6">
        <f>'HF7'!BL9</f>
        <v>0</v>
      </c>
      <c r="BM42" s="12">
        <f t="shared" si="0"/>
        <v>0</v>
      </c>
      <c r="BN42" s="13">
        <f t="shared" si="1"/>
        <v>0</v>
      </c>
      <c r="BO42" s="6">
        <f>'HF7'!BO9</f>
        <v>0</v>
      </c>
      <c r="BP42" s="6">
        <f>'HF7'!BP9</f>
        <v>0</v>
      </c>
      <c r="BQ42" s="6">
        <f>'HF7'!BQ9</f>
        <v>0</v>
      </c>
      <c r="BR42" s="6">
        <f>'HF7'!BR9</f>
        <v>0</v>
      </c>
      <c r="BS42" s="6">
        <f>'HF7'!BS9</f>
        <v>0</v>
      </c>
      <c r="BT42" s="17">
        <f>COUNTIF(BR42:BS42,1)</f>
        <v>0</v>
      </c>
    </row>
    <row r="43" spans="1:72" ht="15">
      <c r="A43" s="6">
        <v>4</v>
      </c>
      <c r="B43" s="87">
        <v>2020</v>
      </c>
      <c r="C43" s="6" t="str">
        <f>'HF8'!C9</f>
        <v>2020_04</v>
      </c>
      <c r="D43" s="6" t="str">
        <f>'HF8'!D9</f>
        <v>2020_Q2</v>
      </c>
      <c r="E43" s="6" t="str">
        <f>'HF8'!E9</f>
        <v xml:space="preserve">District2 </v>
      </c>
      <c r="F43" s="6" t="str">
        <f>'HF8'!F9</f>
        <v>HF8</v>
      </c>
      <c r="G43" s="6">
        <f>'HF8'!G9</f>
        <v>0</v>
      </c>
      <c r="H43" s="6">
        <f>'HF8'!H9</f>
        <v>0</v>
      </c>
      <c r="I43" s="6">
        <f>'HF8'!I9</f>
        <v>0</v>
      </c>
      <c r="J43" s="6">
        <f>'HF8'!J9</f>
        <v>0</v>
      </c>
      <c r="K43" s="6">
        <f>'HF8'!K9</f>
        <v>0</v>
      </c>
      <c r="L43" s="6">
        <f>'HF8'!L9</f>
        <v>0</v>
      </c>
      <c r="M43" s="4">
        <f t="shared" si="2"/>
        <v>0</v>
      </c>
      <c r="N43" s="6">
        <f>'HF8'!N9</f>
        <v>0</v>
      </c>
      <c r="O43" s="6">
        <f>'HF8'!O9</f>
        <v>0</v>
      </c>
      <c r="P43" s="6">
        <f>'HF8'!P9</f>
        <v>0</v>
      </c>
      <c r="Q43" s="6">
        <f>'HF8'!Q9</f>
        <v>0</v>
      </c>
      <c r="R43" s="6">
        <f>'HF8'!R9</f>
        <v>0</v>
      </c>
      <c r="S43" s="4">
        <f t="shared" si="3"/>
        <v>0</v>
      </c>
      <c r="T43" s="6">
        <f>'HF8'!T9</f>
        <v>0</v>
      </c>
      <c r="U43" s="6">
        <f>'HF8'!U9</f>
        <v>0</v>
      </c>
      <c r="V43" s="6">
        <f>'HF8'!V9</f>
        <v>0</v>
      </c>
      <c r="W43" s="6">
        <f>'HF8'!W9</f>
        <v>0</v>
      </c>
      <c r="X43" s="6">
        <f>'HF8'!X9</f>
        <v>0</v>
      </c>
      <c r="Y43" s="4">
        <f t="shared" si="4"/>
        <v>0</v>
      </c>
      <c r="Z43" s="6">
        <f>'HF8'!Z9</f>
        <v>0</v>
      </c>
      <c r="AA43" s="6">
        <f>'HF8'!AA9</f>
        <v>0</v>
      </c>
      <c r="AB43" s="6">
        <f>'HF8'!AB9</f>
        <v>0</v>
      </c>
      <c r="AC43" s="6">
        <f>'HF8'!AC9</f>
        <v>0</v>
      </c>
      <c r="AD43" s="6">
        <f>'HF8'!AD9</f>
        <v>0</v>
      </c>
      <c r="AE43" s="4">
        <f t="shared" si="5"/>
        <v>0</v>
      </c>
      <c r="AF43" s="6">
        <f>'HF8'!AF9</f>
        <v>0</v>
      </c>
      <c r="AG43" s="6">
        <f>'HF8'!AG9</f>
        <v>0</v>
      </c>
      <c r="AH43" s="6">
        <f>'HF8'!AH9</f>
        <v>0</v>
      </c>
      <c r="AI43" s="6">
        <f>'HF8'!AI9</f>
        <v>0</v>
      </c>
      <c r="AJ43" s="6">
        <f>'HF8'!AJ9</f>
        <v>0</v>
      </c>
      <c r="AK43" s="4">
        <f t="shared" si="6"/>
        <v>0</v>
      </c>
      <c r="AL43" s="6">
        <f>'HF8'!AL9</f>
        <v>0</v>
      </c>
      <c r="AM43" s="6">
        <f>'HF8'!AM9</f>
        <v>0</v>
      </c>
      <c r="AN43" s="6">
        <f>'HF8'!AN9</f>
        <v>0</v>
      </c>
      <c r="AO43" s="6">
        <f>'HF8'!AO9</f>
        <v>0</v>
      </c>
      <c r="AP43" s="6">
        <f>'HF8'!AP9</f>
        <v>0</v>
      </c>
      <c r="AQ43" s="4">
        <f t="shared" si="7"/>
        <v>0</v>
      </c>
      <c r="AR43" s="6">
        <f>'HF8'!AR9</f>
        <v>0</v>
      </c>
      <c r="AS43" s="6">
        <f>'HF8'!AS9</f>
        <v>0</v>
      </c>
      <c r="AT43" s="6">
        <f>'HF8'!AT9</f>
        <v>0</v>
      </c>
      <c r="AU43" s="6">
        <f>'HF8'!AU9</f>
        <v>0</v>
      </c>
      <c r="AV43" s="6">
        <f>'HF8'!AV9</f>
        <v>0</v>
      </c>
      <c r="AW43" s="7">
        <f t="shared" si="8"/>
        <v>0</v>
      </c>
      <c r="AX43" s="6">
        <f>'HF8'!AX9</f>
        <v>0</v>
      </c>
      <c r="AY43" s="6">
        <f>'HF8'!AY9</f>
        <v>0</v>
      </c>
      <c r="AZ43" s="6">
        <f>'HF8'!AZ9</f>
        <v>0</v>
      </c>
      <c r="BA43" s="6">
        <f>'HF8'!BA9</f>
        <v>0</v>
      </c>
      <c r="BB43" s="6">
        <f>'HF8'!BB9</f>
        <v>0</v>
      </c>
      <c r="BC43" s="6">
        <f>'HF8'!BC9</f>
        <v>0</v>
      </c>
      <c r="BD43" s="6">
        <f>'HF8'!BD9</f>
        <v>0</v>
      </c>
      <c r="BE43" s="6">
        <f>'HF8'!BE9</f>
        <v>0</v>
      </c>
      <c r="BF43" s="6">
        <f>'HF8'!BG9</f>
        <v>0</v>
      </c>
      <c r="BG43" s="6">
        <f>'HF8'!BG9</f>
        <v>0</v>
      </c>
      <c r="BH43" s="6">
        <f>'HF8'!BH9</f>
        <v>0</v>
      </c>
      <c r="BI43" s="6">
        <f>'HF8'!BI9</f>
        <v>0</v>
      </c>
      <c r="BJ43" s="6">
        <f>'HF8'!BJ9</f>
        <v>0</v>
      </c>
      <c r="BK43" s="6">
        <f>'HF8'!BK9</f>
        <v>0</v>
      </c>
      <c r="BL43" s="6">
        <f>'HF8'!BL9</f>
        <v>0</v>
      </c>
      <c r="BM43" s="12">
        <f t="shared" si="0"/>
        <v>0</v>
      </c>
      <c r="BN43" s="13">
        <f t="shared" si="1"/>
        <v>0</v>
      </c>
      <c r="BO43" s="6">
        <f>'HF8'!BO9</f>
        <v>0</v>
      </c>
      <c r="BP43" s="6">
        <f>'HF8'!BP9</f>
        <v>0</v>
      </c>
      <c r="BQ43" s="6">
        <f>'HF8'!BQ9</f>
        <v>0</v>
      </c>
      <c r="BR43" s="6">
        <f>'HF8'!BR9</f>
        <v>0</v>
      </c>
      <c r="BS43" s="6">
        <f>'HF8'!BS9</f>
        <v>0</v>
      </c>
      <c r="BT43" s="17">
        <f>COUNTIF(BR43:BS43,1)</f>
        <v>0</v>
      </c>
    </row>
    <row r="44" spans="1:72" ht="15">
      <c r="A44" s="88">
        <v>4</v>
      </c>
      <c r="B44" s="89">
        <v>2020</v>
      </c>
      <c r="C44" s="88" t="str">
        <f>'HF9'!C9</f>
        <v>2020_04</v>
      </c>
      <c r="D44" s="88" t="str">
        <f>'HF9'!D9</f>
        <v>2020_Q2</v>
      </c>
      <c r="E44" s="88" t="str">
        <f>'HF9'!E9</f>
        <v xml:space="preserve">District2 </v>
      </c>
      <c r="F44" s="88" t="str">
        <f>'HF9'!F9</f>
        <v>HF9</v>
      </c>
      <c r="G44" s="88">
        <f>'HF9'!G9</f>
        <v>0</v>
      </c>
      <c r="H44" s="88">
        <f>'HF9'!H9</f>
        <v>0</v>
      </c>
      <c r="I44" s="88">
        <f>'HF9'!I9</f>
        <v>0</v>
      </c>
      <c r="J44" s="88">
        <f>'HF9'!J9</f>
        <v>0</v>
      </c>
      <c r="K44" s="88">
        <f>'HF9'!K9</f>
        <v>0</v>
      </c>
      <c r="L44" s="88">
        <f>'HF9'!L9</f>
        <v>0</v>
      </c>
      <c r="M44" s="4">
        <f t="shared" si="2"/>
        <v>0</v>
      </c>
      <c r="N44" s="88">
        <f>'HF9'!N9</f>
        <v>0</v>
      </c>
      <c r="O44" s="88">
        <f>'HF9'!O9</f>
        <v>0</v>
      </c>
      <c r="P44" s="88">
        <f>'HF9'!P9</f>
        <v>0</v>
      </c>
      <c r="Q44" s="88">
        <f>'HF9'!Q9</f>
        <v>0</v>
      </c>
      <c r="R44" s="88">
        <f>'HF9'!R9</f>
        <v>0</v>
      </c>
      <c r="S44" s="4">
        <f t="shared" si="3"/>
        <v>0</v>
      </c>
      <c r="T44" s="88">
        <f>'HF9'!T9</f>
        <v>0</v>
      </c>
      <c r="U44" s="88">
        <f>'HF9'!U9</f>
        <v>0</v>
      </c>
      <c r="V44" s="88">
        <f>'HF9'!V9</f>
        <v>0</v>
      </c>
      <c r="W44" s="88">
        <f>'HF9'!W9</f>
        <v>0</v>
      </c>
      <c r="X44" s="88">
        <f>'HF9'!X9</f>
        <v>0</v>
      </c>
      <c r="Y44" s="4">
        <f t="shared" si="4"/>
        <v>0</v>
      </c>
      <c r="Z44" s="88">
        <f>'HF9'!Z9</f>
        <v>0</v>
      </c>
      <c r="AA44" s="88">
        <f>'HF9'!AA9</f>
        <v>0</v>
      </c>
      <c r="AB44" s="88">
        <f>'HF9'!AB9</f>
        <v>0</v>
      </c>
      <c r="AC44" s="88">
        <f>'HF9'!AC9</f>
        <v>0</v>
      </c>
      <c r="AD44" s="88">
        <f>'HF9'!AD9</f>
        <v>0</v>
      </c>
      <c r="AE44" s="4">
        <f t="shared" si="5"/>
        <v>0</v>
      </c>
      <c r="AF44" s="88">
        <f>'HF9'!AF9</f>
        <v>0</v>
      </c>
      <c r="AG44" s="88">
        <f>'HF9'!AG9</f>
        <v>0</v>
      </c>
      <c r="AH44" s="88">
        <f>'HF9'!AH9</f>
        <v>0</v>
      </c>
      <c r="AI44" s="88">
        <f>'HF9'!AI9</f>
        <v>0</v>
      </c>
      <c r="AJ44" s="88">
        <f>'HF9'!AJ9</f>
        <v>0</v>
      </c>
      <c r="AK44" s="4">
        <f t="shared" si="6"/>
        <v>0</v>
      </c>
      <c r="AL44" s="88">
        <f>'HF9'!AL9</f>
        <v>0</v>
      </c>
      <c r="AM44" s="88">
        <f>'HF9'!AM9</f>
        <v>0</v>
      </c>
      <c r="AN44" s="88">
        <f>'HF9'!AN9</f>
        <v>0</v>
      </c>
      <c r="AO44" s="88">
        <f>'HF9'!AO9</f>
        <v>0</v>
      </c>
      <c r="AP44" s="88">
        <f>'HF9'!AP9</f>
        <v>0</v>
      </c>
      <c r="AQ44" s="4">
        <f t="shared" si="7"/>
        <v>0</v>
      </c>
      <c r="AR44" s="88">
        <f>'HF9'!AR9</f>
        <v>0</v>
      </c>
      <c r="AS44" s="88">
        <f>'HF9'!AS9</f>
        <v>0</v>
      </c>
      <c r="AT44" s="88">
        <f>'HF9'!AT9</f>
        <v>0</v>
      </c>
      <c r="AU44" s="88">
        <f>'HF9'!AU9</f>
        <v>0</v>
      </c>
      <c r="AV44" s="88">
        <f>'HF9'!AV9</f>
        <v>0</v>
      </c>
      <c r="AW44" s="7">
        <f t="shared" si="8"/>
        <v>0</v>
      </c>
      <c r="AX44" s="88">
        <f>'HF9'!AX9</f>
        <v>0</v>
      </c>
      <c r="AY44" s="88">
        <f>'HF9'!AY9</f>
        <v>0</v>
      </c>
      <c r="AZ44" s="88">
        <f>'HF9'!AZ9</f>
        <v>0</v>
      </c>
      <c r="BA44" s="88">
        <f>'HF9'!BA9</f>
        <v>0</v>
      </c>
      <c r="BB44" s="88">
        <f>'HF9'!BB9</f>
        <v>0</v>
      </c>
      <c r="BC44" s="88">
        <f>'HF9'!BC9</f>
        <v>0</v>
      </c>
      <c r="BD44" s="88">
        <f>'HF9'!BD9</f>
        <v>0</v>
      </c>
      <c r="BE44" s="88">
        <f>'HF9'!BE9</f>
        <v>0</v>
      </c>
      <c r="BF44" s="88">
        <f>'HF9'!BG9</f>
        <v>0</v>
      </c>
      <c r="BG44" s="88">
        <f>'HF9'!BG9</f>
        <v>0</v>
      </c>
      <c r="BH44" s="88">
        <f>'HF9'!BH9</f>
        <v>0</v>
      </c>
      <c r="BI44" s="88">
        <f>'HF9'!BI9</f>
        <v>0</v>
      </c>
      <c r="BJ44" s="88">
        <f>'HF9'!BJ9</f>
        <v>0</v>
      </c>
      <c r="BK44" s="88">
        <f>'HF9'!BK9</f>
        <v>0</v>
      </c>
      <c r="BL44" s="88">
        <f>'HF9'!BL9</f>
        <v>0</v>
      </c>
      <c r="BM44" s="12">
        <f t="shared" si="0"/>
        <v>0</v>
      </c>
      <c r="BN44" s="13">
        <f t="shared" si="1"/>
        <v>0</v>
      </c>
      <c r="BO44" s="88">
        <f>'HF9'!BO9</f>
        <v>0</v>
      </c>
      <c r="BP44" s="88">
        <f>'HF9'!BP9</f>
        <v>0</v>
      </c>
      <c r="BQ44" s="88">
        <f>'HF9'!BQ9</f>
        <v>0</v>
      </c>
      <c r="BR44" s="88">
        <f>'HF9'!BR9</f>
        <v>0</v>
      </c>
      <c r="BS44" s="88">
        <f>'HF9'!BS9</f>
        <v>0</v>
      </c>
      <c r="BT44" s="17">
        <f>COUNTIF(BR44:BS44,1)</f>
        <v>0</v>
      </c>
    </row>
    <row r="45" spans="1:72" ht="15">
      <c r="A45" s="88">
        <v>4</v>
      </c>
      <c r="B45" s="89">
        <v>2020</v>
      </c>
      <c r="C45" s="88" t="str">
        <f>'HF10'!C9</f>
        <v>2020_04</v>
      </c>
      <c r="D45" s="88" t="str">
        <f>'HF10'!D9</f>
        <v>2020_Q2</v>
      </c>
      <c r="E45" s="88" t="str">
        <f>'HF10'!E9</f>
        <v xml:space="preserve">District2 </v>
      </c>
      <c r="F45" s="88" t="str">
        <f>'HF10'!F9</f>
        <v>HF10</v>
      </c>
      <c r="G45" s="88">
        <f>'HF10'!G9</f>
        <v>0</v>
      </c>
      <c r="H45" s="88">
        <f>'HF10'!H9</f>
        <v>0</v>
      </c>
      <c r="I45" s="88">
        <f>'HF10'!I9</f>
        <v>0</v>
      </c>
      <c r="J45" s="88">
        <f>'HF10'!J9</f>
        <v>0</v>
      </c>
      <c r="K45" s="88">
        <f>'HF10'!K9</f>
        <v>0</v>
      </c>
      <c r="L45" s="88">
        <f>'HF10'!L9</f>
        <v>0</v>
      </c>
      <c r="M45" s="4">
        <f t="shared" si="2"/>
        <v>0</v>
      </c>
      <c r="N45" s="88">
        <f>'HF10'!N9</f>
        <v>0</v>
      </c>
      <c r="O45" s="88">
        <f>'HF10'!O9</f>
        <v>0</v>
      </c>
      <c r="P45" s="88">
        <f>'HF10'!P9</f>
        <v>0</v>
      </c>
      <c r="Q45" s="88">
        <f>'HF10'!Q9</f>
        <v>0</v>
      </c>
      <c r="R45" s="88">
        <f>'HF10'!R9</f>
        <v>0</v>
      </c>
      <c r="S45" s="4">
        <f t="shared" si="3"/>
        <v>0</v>
      </c>
      <c r="T45" s="88">
        <f>'HF10'!T9</f>
        <v>0</v>
      </c>
      <c r="U45" s="88">
        <f>'HF10'!U9</f>
        <v>0</v>
      </c>
      <c r="V45" s="88">
        <f>'HF10'!V9</f>
        <v>0</v>
      </c>
      <c r="W45" s="88">
        <f>'HF10'!W9</f>
        <v>0</v>
      </c>
      <c r="X45" s="88">
        <f>'HF10'!X9</f>
        <v>0</v>
      </c>
      <c r="Y45" s="4">
        <f t="shared" si="4"/>
        <v>0</v>
      </c>
      <c r="Z45" s="88">
        <f>'HF10'!Z9</f>
        <v>0</v>
      </c>
      <c r="AA45" s="88">
        <f>'HF10'!AA9</f>
        <v>0</v>
      </c>
      <c r="AB45" s="88">
        <f>'HF10'!AB9</f>
        <v>0</v>
      </c>
      <c r="AC45" s="88">
        <f>'HF10'!AC9</f>
        <v>0</v>
      </c>
      <c r="AD45" s="88">
        <f>'HF10'!AD9</f>
        <v>0</v>
      </c>
      <c r="AE45" s="4">
        <f t="shared" si="5"/>
        <v>0</v>
      </c>
      <c r="AF45" s="88">
        <f>'HF10'!AF9</f>
        <v>0</v>
      </c>
      <c r="AG45" s="88">
        <f>'HF10'!AG9</f>
        <v>0</v>
      </c>
      <c r="AH45" s="88">
        <f>'HF10'!AH9</f>
        <v>0</v>
      </c>
      <c r="AI45" s="88">
        <f>'HF10'!AI9</f>
        <v>0</v>
      </c>
      <c r="AJ45" s="88">
        <f>'HF10'!AJ9</f>
        <v>0</v>
      </c>
      <c r="AK45" s="4">
        <f t="shared" si="6"/>
        <v>0</v>
      </c>
      <c r="AL45" s="88">
        <f>'HF10'!AL9</f>
        <v>0</v>
      </c>
      <c r="AM45" s="88">
        <f>'HF10'!AM9</f>
        <v>0</v>
      </c>
      <c r="AN45" s="88">
        <f>'HF10'!AN9</f>
        <v>0</v>
      </c>
      <c r="AO45" s="88">
        <f>'HF10'!AO9</f>
        <v>0</v>
      </c>
      <c r="AP45" s="88">
        <f>'HF10'!AP9</f>
        <v>0</v>
      </c>
      <c r="AQ45" s="4">
        <f t="shared" si="7"/>
        <v>0</v>
      </c>
      <c r="AR45" s="88">
        <f>'HF10'!AR9</f>
        <v>0</v>
      </c>
      <c r="AS45" s="88">
        <f>'HF10'!AS9</f>
        <v>0</v>
      </c>
      <c r="AT45" s="88">
        <f>'HF10'!AT9</f>
        <v>0</v>
      </c>
      <c r="AU45" s="88">
        <f>'HF10'!AU9</f>
        <v>0</v>
      </c>
      <c r="AV45" s="88">
        <f>'HF10'!AV9</f>
        <v>0</v>
      </c>
      <c r="AW45" s="7">
        <f t="shared" si="8"/>
        <v>0</v>
      </c>
      <c r="AX45" s="88">
        <f>'HF10'!AX9</f>
        <v>0</v>
      </c>
      <c r="AY45" s="88">
        <f>'HF10'!AY9</f>
        <v>0</v>
      </c>
      <c r="AZ45" s="88">
        <f>'HF10'!AZ9</f>
        <v>0</v>
      </c>
      <c r="BA45" s="88">
        <f>'HF10'!BA9</f>
        <v>0</v>
      </c>
      <c r="BB45" s="88">
        <f>'HF10'!BB9</f>
        <v>0</v>
      </c>
      <c r="BC45" s="88">
        <f>'HF10'!BC9</f>
        <v>0</v>
      </c>
      <c r="BD45" s="88">
        <f>'HF10'!BD9</f>
        <v>0</v>
      </c>
      <c r="BE45" s="88">
        <f>'HF10'!BE9</f>
        <v>0</v>
      </c>
      <c r="BF45" s="88">
        <f>'HF10'!BG9</f>
        <v>0</v>
      </c>
      <c r="BG45" s="88">
        <f>'HF10'!BG9</f>
        <v>0</v>
      </c>
      <c r="BH45" s="88">
        <f>'HF10'!BH9</f>
        <v>0</v>
      </c>
      <c r="BI45" s="88">
        <f>'HF10'!BI9</f>
        <v>0</v>
      </c>
      <c r="BJ45" s="88">
        <f>'HF10'!BJ9</f>
        <v>0</v>
      </c>
      <c r="BK45" s="88">
        <f>'HF10'!BK9</f>
        <v>0</v>
      </c>
      <c r="BL45" s="88">
        <f>'HF10'!BL9</f>
        <v>0</v>
      </c>
      <c r="BM45" s="12">
        <f t="shared" si="0"/>
        <v>0</v>
      </c>
      <c r="BN45" s="13">
        <f t="shared" si="1"/>
        <v>0</v>
      </c>
      <c r="BO45" s="88">
        <f>'HF10'!BO9</f>
        <v>0</v>
      </c>
      <c r="BP45" s="88">
        <f>'HF10'!BP9</f>
        <v>0</v>
      </c>
      <c r="BQ45" s="88">
        <f>'HF10'!BQ9</f>
        <v>0</v>
      </c>
      <c r="BR45" s="88">
        <f>'HF10'!BR9</f>
        <v>0</v>
      </c>
      <c r="BS45" s="88">
        <f>'HF10'!BS9</f>
        <v>0</v>
      </c>
      <c r="BT45" s="17">
        <f>COUNTIF(BR45:BS45,1)</f>
        <v>0</v>
      </c>
    </row>
    <row r="46" spans="1:72" ht="15">
      <c r="A46" s="88">
        <v>5</v>
      </c>
      <c r="B46" s="89">
        <v>2020</v>
      </c>
      <c r="C46" s="6" t="str">
        <f>'HF1'!C10</f>
        <v>2020_05</v>
      </c>
      <c r="D46" s="88" t="str">
        <f>'HF1'!D10</f>
        <v>2020_Q2</v>
      </c>
      <c r="E46" s="88" t="str">
        <f>'HF1'!E10</f>
        <v>District1</v>
      </c>
      <c r="F46" s="88" t="str">
        <f>'HF1'!F10</f>
        <v>HF1</v>
      </c>
      <c r="G46" s="88">
        <f>'HF1'!G10</f>
        <v>0</v>
      </c>
      <c r="H46" s="88">
        <f>'HF1'!H10</f>
        <v>0</v>
      </c>
      <c r="I46" s="88">
        <f>'HF1'!I10</f>
        <v>0</v>
      </c>
      <c r="J46" s="88">
        <f>'HF1'!J10</f>
        <v>0</v>
      </c>
      <c r="K46" s="88">
        <f>'HF1'!K10</f>
        <v>0</v>
      </c>
      <c r="L46" s="88">
        <f>'HF1'!L10</f>
        <v>0</v>
      </c>
      <c r="M46" s="4">
        <f t="shared" si="2"/>
        <v>0</v>
      </c>
      <c r="N46" s="88">
        <f>'HF1'!N10</f>
        <v>0</v>
      </c>
      <c r="O46" s="88">
        <f>'HF1'!O10</f>
        <v>0</v>
      </c>
      <c r="P46" s="88">
        <f>'HF1'!P10</f>
        <v>0</v>
      </c>
      <c r="Q46" s="88">
        <f>'HF1'!Q10</f>
        <v>0</v>
      </c>
      <c r="R46" s="88">
        <f>'HF1'!R10</f>
        <v>0</v>
      </c>
      <c r="S46" s="4">
        <f t="shared" si="3"/>
        <v>0</v>
      </c>
      <c r="T46" s="88">
        <f>'HF1'!T10</f>
        <v>0</v>
      </c>
      <c r="U46" s="88">
        <f>'HF1'!U10</f>
        <v>0</v>
      </c>
      <c r="V46" s="88">
        <f>'HF1'!V10</f>
        <v>0</v>
      </c>
      <c r="W46" s="88">
        <f>'HF1'!W10</f>
        <v>0</v>
      </c>
      <c r="X46" s="88">
        <f>'HF1'!X10</f>
        <v>0</v>
      </c>
      <c r="Y46" s="4">
        <f t="shared" si="4"/>
        <v>0</v>
      </c>
      <c r="Z46" s="88">
        <f>'HF1'!Z10</f>
        <v>0</v>
      </c>
      <c r="AA46" s="88">
        <f>'HF1'!AA10</f>
        <v>0</v>
      </c>
      <c r="AB46" s="88">
        <f>'HF1'!AB10</f>
        <v>0</v>
      </c>
      <c r="AC46" s="88">
        <f>'HF1'!AC10</f>
        <v>0</v>
      </c>
      <c r="AD46" s="88">
        <f>'HF1'!AD10</f>
        <v>0</v>
      </c>
      <c r="AE46" s="4">
        <f t="shared" si="5"/>
        <v>0</v>
      </c>
      <c r="AF46" s="88">
        <f>'HF1'!AF10</f>
        <v>0</v>
      </c>
      <c r="AG46" s="88">
        <f>'HF1'!AG10</f>
        <v>0</v>
      </c>
      <c r="AH46" s="88">
        <f>'HF1'!AH10</f>
        <v>0</v>
      </c>
      <c r="AI46" s="88">
        <f>'HF1'!AI10</f>
        <v>0</v>
      </c>
      <c r="AJ46" s="88">
        <f>'HF1'!AJ10</f>
        <v>0</v>
      </c>
      <c r="AK46" s="4">
        <f t="shared" si="6"/>
        <v>0</v>
      </c>
      <c r="AL46" s="88">
        <f>'HF1'!AL10</f>
        <v>0</v>
      </c>
      <c r="AM46" s="88">
        <f>'HF1'!AM10</f>
        <v>0</v>
      </c>
      <c r="AN46" s="88">
        <f>'HF1'!AN10</f>
        <v>0</v>
      </c>
      <c r="AO46" s="88">
        <f>'HF1'!AO10</f>
        <v>0</v>
      </c>
      <c r="AP46" s="88">
        <f>'HF1'!AP10</f>
        <v>0</v>
      </c>
      <c r="AQ46" s="4">
        <f t="shared" si="7"/>
        <v>0</v>
      </c>
      <c r="AR46" s="88">
        <f>'HF1'!AR10</f>
        <v>0</v>
      </c>
      <c r="AS46" s="88">
        <f>'HF1'!AS10</f>
        <v>0</v>
      </c>
      <c r="AT46" s="88">
        <f>'HF1'!AT10</f>
        <v>0</v>
      </c>
      <c r="AU46" s="88">
        <f>'HF1'!AU10</f>
        <v>0</v>
      </c>
      <c r="AV46" s="88">
        <f>'HF1'!AV10</f>
        <v>0</v>
      </c>
      <c r="AW46" s="7">
        <f t="shared" si="8"/>
        <v>0</v>
      </c>
      <c r="AX46" s="88">
        <f>'HF1'!AX10</f>
        <v>0</v>
      </c>
      <c r="AY46" s="88">
        <f>'HF1'!AY10</f>
        <v>0</v>
      </c>
      <c r="AZ46" s="88">
        <f>'HF1'!AZ10</f>
        <v>0</v>
      </c>
      <c r="BA46" s="88">
        <f>'HF1'!BA10</f>
        <v>0</v>
      </c>
      <c r="BB46" s="88">
        <f>'HF1'!BB10</f>
        <v>0</v>
      </c>
      <c r="BC46" s="88">
        <f>'HF1'!BC10</f>
        <v>0</v>
      </c>
      <c r="BD46" s="88">
        <f>'HF1'!BD10</f>
        <v>0</v>
      </c>
      <c r="BE46" s="88">
        <f>'HF1'!BE10</f>
        <v>0</v>
      </c>
      <c r="BF46" s="88">
        <f>'HF1'!BF10</f>
        <v>0</v>
      </c>
      <c r="BG46" s="88">
        <f>'HF1'!BG10</f>
        <v>0</v>
      </c>
      <c r="BH46" s="88">
        <f>'HF1'!BG10</f>
        <v>0</v>
      </c>
      <c r="BI46" s="88">
        <f>'HF1'!BH10</f>
        <v>0</v>
      </c>
      <c r="BJ46" s="88">
        <f>'HF1'!BI10</f>
        <v>0</v>
      </c>
      <c r="BK46" s="88">
        <f>'HF1'!BJ10</f>
        <v>0</v>
      </c>
      <c r="BL46" s="88">
        <f>'HF1'!BK10</f>
        <v>0</v>
      </c>
      <c r="BM46" s="12">
        <f t="shared" si="0"/>
        <v>0</v>
      </c>
      <c r="BN46" s="13">
        <f t="shared" si="1"/>
        <v>0</v>
      </c>
      <c r="BO46" s="88">
        <f>'HF1'!BN10</f>
        <v>0</v>
      </c>
      <c r="BP46" s="88">
        <f>'HF1'!BP10</f>
        <v>0</v>
      </c>
      <c r="BQ46" s="88">
        <f>'HF1'!BP10</f>
        <v>0</v>
      </c>
      <c r="BR46" s="88">
        <f>'HF1'!BQ10</f>
        <v>0</v>
      </c>
      <c r="BS46" s="88">
        <f>'HF1'!BS10</f>
        <v>0</v>
      </c>
      <c r="BT46" s="17">
        <f>COUNTIF(BR46:BS46,1)</f>
        <v>0</v>
      </c>
    </row>
    <row r="47" spans="1:72" ht="15">
      <c r="A47" s="6">
        <v>5</v>
      </c>
      <c r="B47" s="87">
        <v>2020</v>
      </c>
      <c r="C47" s="6" t="str">
        <f>'HF2'!C10</f>
        <v>2020_05</v>
      </c>
      <c r="D47" s="6" t="str">
        <f>'HF2'!D10</f>
        <v>2020_Q2</v>
      </c>
      <c r="E47" s="6" t="str">
        <f>'HF2'!E10</f>
        <v>District1</v>
      </c>
      <c r="F47" s="6" t="str">
        <f>'HF2'!F10</f>
        <v>HF2</v>
      </c>
      <c r="G47" s="6">
        <f>'HF2'!G10</f>
        <v>0</v>
      </c>
      <c r="H47" s="6">
        <f>'HF2'!H10</f>
        <v>0</v>
      </c>
      <c r="I47" s="6">
        <f>'HF2'!I10</f>
        <v>0</v>
      </c>
      <c r="J47" s="6">
        <f>'HF2'!J10</f>
        <v>0</v>
      </c>
      <c r="K47" s="6">
        <f>'HF2'!K10</f>
        <v>0</v>
      </c>
      <c r="L47" s="6">
        <f>'HF2'!L10</f>
        <v>0</v>
      </c>
      <c r="M47" s="4">
        <f t="shared" si="2"/>
        <v>0</v>
      </c>
      <c r="N47" s="6">
        <f>'HF2'!N10</f>
        <v>0</v>
      </c>
      <c r="O47" s="6">
        <f>'HF2'!O10</f>
        <v>0</v>
      </c>
      <c r="P47" s="6">
        <f>'HF2'!P10</f>
        <v>0</v>
      </c>
      <c r="Q47" s="6">
        <f>'HF2'!Q10</f>
        <v>0</v>
      </c>
      <c r="R47" s="6">
        <f>'HF2'!R10</f>
        <v>0</v>
      </c>
      <c r="S47" s="4">
        <f t="shared" si="3"/>
        <v>0</v>
      </c>
      <c r="T47" s="6">
        <f>'HF2'!T10</f>
        <v>0</v>
      </c>
      <c r="U47" s="6">
        <f>'HF2'!U10</f>
        <v>0</v>
      </c>
      <c r="V47" s="6">
        <f>'HF2'!V10</f>
        <v>0</v>
      </c>
      <c r="W47" s="6">
        <f>'HF2'!W10</f>
        <v>0</v>
      </c>
      <c r="X47" s="6">
        <f>'HF2'!X10</f>
        <v>0</v>
      </c>
      <c r="Y47" s="4">
        <f t="shared" si="4"/>
        <v>0</v>
      </c>
      <c r="Z47" s="6">
        <f>'HF2'!Z10</f>
        <v>0</v>
      </c>
      <c r="AA47" s="6">
        <f>'HF2'!AA10</f>
        <v>0</v>
      </c>
      <c r="AB47" s="6">
        <f>'HF2'!AB10</f>
        <v>0</v>
      </c>
      <c r="AC47" s="6">
        <f>'HF2'!AC10</f>
        <v>0</v>
      </c>
      <c r="AD47" s="6">
        <f>'HF2'!AD10</f>
        <v>0</v>
      </c>
      <c r="AE47" s="4">
        <f t="shared" si="5"/>
        <v>0</v>
      </c>
      <c r="AF47" s="6">
        <f>'HF2'!AF10</f>
        <v>0</v>
      </c>
      <c r="AG47" s="6">
        <f>'HF2'!AG10</f>
        <v>0</v>
      </c>
      <c r="AH47" s="6">
        <f>'HF2'!AH10</f>
        <v>0</v>
      </c>
      <c r="AI47" s="6">
        <f>'HF2'!AI10</f>
        <v>0</v>
      </c>
      <c r="AJ47" s="6">
        <f>'HF2'!AJ10</f>
        <v>0</v>
      </c>
      <c r="AK47" s="4">
        <f t="shared" si="6"/>
        <v>0</v>
      </c>
      <c r="AL47" s="6">
        <f>'HF2'!AL10</f>
        <v>0</v>
      </c>
      <c r="AM47" s="6">
        <f>'HF2'!AM10</f>
        <v>0</v>
      </c>
      <c r="AN47" s="6">
        <f>'HF2'!AN10</f>
        <v>0</v>
      </c>
      <c r="AO47" s="6">
        <f>'HF2'!AO10</f>
        <v>0</v>
      </c>
      <c r="AP47" s="6">
        <f>'HF2'!AP10</f>
        <v>0</v>
      </c>
      <c r="AQ47" s="4">
        <f t="shared" si="7"/>
        <v>0</v>
      </c>
      <c r="AR47" s="6">
        <f>'HF2'!AR10</f>
        <v>0</v>
      </c>
      <c r="AS47" s="6">
        <f>'HF2'!AS10</f>
        <v>0</v>
      </c>
      <c r="AT47" s="6">
        <f>'HF2'!AT10</f>
        <v>0</v>
      </c>
      <c r="AU47" s="6">
        <f>'HF2'!AU10</f>
        <v>0</v>
      </c>
      <c r="AV47" s="6">
        <f>'HF2'!AV10</f>
        <v>0</v>
      </c>
      <c r="AW47" s="7">
        <f t="shared" si="8"/>
        <v>0</v>
      </c>
      <c r="AX47" s="6">
        <f>'HF2'!AX10</f>
        <v>0</v>
      </c>
      <c r="AY47" s="6">
        <f>'HF2'!AY10</f>
        <v>0</v>
      </c>
      <c r="AZ47" s="6">
        <f>'HF2'!AZ10</f>
        <v>0</v>
      </c>
      <c r="BA47" s="6">
        <f>'HF2'!BA10</f>
        <v>0</v>
      </c>
      <c r="BB47" s="6">
        <f>'HF2'!BB10</f>
        <v>0</v>
      </c>
      <c r="BC47" s="6">
        <f>'HF2'!BC10</f>
        <v>0</v>
      </c>
      <c r="BD47" s="6">
        <f>'HF2'!BD10</f>
        <v>0</v>
      </c>
      <c r="BE47" s="6">
        <f>'HF2'!BE10</f>
        <v>0</v>
      </c>
      <c r="BF47" s="6">
        <f>'HF2'!BG10</f>
        <v>0</v>
      </c>
      <c r="BG47" s="6">
        <f>'HF2'!BG10</f>
        <v>0</v>
      </c>
      <c r="BH47" s="6">
        <f>'HF2'!BH10</f>
        <v>0</v>
      </c>
      <c r="BI47" s="6">
        <f>'HF2'!BI10</f>
        <v>0</v>
      </c>
      <c r="BJ47" s="6">
        <f>'HF2'!BJ10</f>
        <v>0</v>
      </c>
      <c r="BK47" s="6">
        <f>'HF2'!BK10</f>
        <v>0</v>
      </c>
      <c r="BL47" s="6">
        <f>'HF2'!BL10</f>
        <v>0</v>
      </c>
      <c r="BM47" s="12">
        <f t="shared" si="0"/>
        <v>0</v>
      </c>
      <c r="BN47" s="13">
        <f t="shared" si="1"/>
        <v>0</v>
      </c>
      <c r="BO47" s="6">
        <f>'HF2'!BN10</f>
        <v>0</v>
      </c>
      <c r="BP47" s="6">
        <f>'HF2'!BP10</f>
        <v>0</v>
      </c>
      <c r="BQ47" s="6">
        <f>'HF2'!BQ10</f>
        <v>0</v>
      </c>
      <c r="BR47" s="6">
        <f>'HF2'!BR10</f>
        <v>0</v>
      </c>
      <c r="BS47" s="6">
        <f>'HF2'!BS10</f>
        <v>0</v>
      </c>
      <c r="BT47" s="17">
        <f>COUNTIF(BR47:BS47,1)</f>
        <v>0</v>
      </c>
    </row>
    <row r="48" spans="1:72" ht="15">
      <c r="A48" s="6">
        <v>5</v>
      </c>
      <c r="B48" s="87">
        <v>2020</v>
      </c>
      <c r="C48" s="6" t="str">
        <f>'HF3'!C10</f>
        <v>2020_05</v>
      </c>
      <c r="D48" s="6" t="str">
        <f>'HF3'!D10</f>
        <v>2020_Q2</v>
      </c>
      <c r="E48" s="6" t="str">
        <f>'HF3'!E10</f>
        <v>District1</v>
      </c>
      <c r="F48" s="6" t="str">
        <f>'HF3'!F10</f>
        <v>HF3</v>
      </c>
      <c r="G48" s="6">
        <f>'HF3'!G10</f>
        <v>0</v>
      </c>
      <c r="H48" s="6">
        <f>'HF3'!H10</f>
        <v>0</v>
      </c>
      <c r="I48" s="6">
        <f>'HF3'!I10</f>
        <v>0</v>
      </c>
      <c r="J48" s="6">
        <f>'HF3'!J10</f>
        <v>0</v>
      </c>
      <c r="K48" s="6">
        <f>'HF3'!K10</f>
        <v>0</v>
      </c>
      <c r="L48" s="6">
        <f>'HF3'!L10</f>
        <v>0</v>
      </c>
      <c r="M48" s="4">
        <f t="shared" si="2"/>
        <v>0</v>
      </c>
      <c r="N48" s="6">
        <f>'HF3'!N10</f>
        <v>0</v>
      </c>
      <c r="O48" s="6">
        <f>'HF3'!O10</f>
        <v>0</v>
      </c>
      <c r="P48" s="6">
        <f>'HF3'!P10</f>
        <v>0</v>
      </c>
      <c r="Q48" s="6">
        <f>'HF3'!Q10</f>
        <v>0</v>
      </c>
      <c r="R48" s="6">
        <f>'HF3'!R10</f>
        <v>0</v>
      </c>
      <c r="S48" s="4">
        <f t="shared" si="3"/>
        <v>0</v>
      </c>
      <c r="T48" s="6">
        <f>'HF3'!T10</f>
        <v>0</v>
      </c>
      <c r="U48" s="6">
        <f>'HF3'!U10</f>
        <v>0</v>
      </c>
      <c r="V48" s="6">
        <f>'HF3'!V10</f>
        <v>0</v>
      </c>
      <c r="W48" s="6">
        <f>'HF3'!W10</f>
        <v>0</v>
      </c>
      <c r="X48" s="6">
        <f>'HF3'!X10</f>
        <v>0</v>
      </c>
      <c r="Y48" s="4">
        <f t="shared" si="4"/>
        <v>0</v>
      </c>
      <c r="Z48" s="6">
        <f>'HF3'!Z10</f>
        <v>0</v>
      </c>
      <c r="AA48" s="6">
        <f>'HF3'!AA10</f>
        <v>0</v>
      </c>
      <c r="AB48" s="6">
        <f>'HF3'!AB10</f>
        <v>0</v>
      </c>
      <c r="AC48" s="6">
        <f>'HF3'!AC10</f>
        <v>0</v>
      </c>
      <c r="AD48" s="6">
        <f>'HF3'!AD10</f>
        <v>0</v>
      </c>
      <c r="AE48" s="4">
        <f t="shared" si="5"/>
        <v>0</v>
      </c>
      <c r="AF48" s="6">
        <f>'HF3'!AF10</f>
        <v>0</v>
      </c>
      <c r="AG48" s="6">
        <f>'HF3'!AG10</f>
        <v>0</v>
      </c>
      <c r="AH48" s="6">
        <f>'HF3'!AH10</f>
        <v>0</v>
      </c>
      <c r="AI48" s="6">
        <f>'HF3'!AI10</f>
        <v>0</v>
      </c>
      <c r="AJ48" s="6">
        <f>'HF3'!AJ10</f>
        <v>0</v>
      </c>
      <c r="AK48" s="4">
        <f t="shared" si="6"/>
        <v>0</v>
      </c>
      <c r="AL48" s="6">
        <f>'HF3'!AL10</f>
        <v>0</v>
      </c>
      <c r="AM48" s="6">
        <f>'HF3'!AM10</f>
        <v>0</v>
      </c>
      <c r="AN48" s="6">
        <f>'HF3'!AN10</f>
        <v>0</v>
      </c>
      <c r="AO48" s="6">
        <f>'HF3'!AO10</f>
        <v>0</v>
      </c>
      <c r="AP48" s="6">
        <f>'HF3'!AP10</f>
        <v>0</v>
      </c>
      <c r="AQ48" s="4">
        <f t="shared" si="7"/>
        <v>0</v>
      </c>
      <c r="AR48" s="6">
        <f>'HF3'!AR10</f>
        <v>0</v>
      </c>
      <c r="AS48" s="6">
        <f>'HF3'!AS10</f>
        <v>0</v>
      </c>
      <c r="AT48" s="6">
        <f>'HF3'!AT10</f>
        <v>0</v>
      </c>
      <c r="AU48" s="6">
        <f>'HF3'!AU10</f>
        <v>0</v>
      </c>
      <c r="AV48" s="6">
        <f>'HF3'!AV10</f>
        <v>0</v>
      </c>
      <c r="AW48" s="7">
        <f t="shared" si="8"/>
        <v>0</v>
      </c>
      <c r="AX48" s="6">
        <f>'HF3'!AX10</f>
        <v>0</v>
      </c>
      <c r="AY48" s="6">
        <f>'HF3'!AY10</f>
        <v>0</v>
      </c>
      <c r="AZ48" s="6">
        <f>'HF3'!AZ10</f>
        <v>0</v>
      </c>
      <c r="BA48" s="6">
        <f>'HF3'!BA10</f>
        <v>0</v>
      </c>
      <c r="BB48" s="6">
        <f>'HF3'!BB10</f>
        <v>0</v>
      </c>
      <c r="BC48" s="6">
        <f>'HF3'!BC10</f>
        <v>0</v>
      </c>
      <c r="BD48" s="6">
        <f>'HF3'!BD10</f>
        <v>0</v>
      </c>
      <c r="BE48" s="6">
        <f>'HF3'!BE10</f>
        <v>0</v>
      </c>
      <c r="BF48" s="6">
        <f>'HF3'!BG10</f>
        <v>0</v>
      </c>
      <c r="BG48" s="6">
        <f>'HF3'!BG10</f>
        <v>0</v>
      </c>
      <c r="BH48" s="6">
        <f>'HF3'!BH10</f>
        <v>0</v>
      </c>
      <c r="BI48" s="6">
        <f>'HF3'!BI10</f>
        <v>0</v>
      </c>
      <c r="BJ48" s="6">
        <f>'HF3'!BJ10</f>
        <v>0</v>
      </c>
      <c r="BK48" s="6">
        <f>'HF3'!BK10</f>
        <v>0</v>
      </c>
      <c r="BL48" s="6">
        <f>'HF3'!BL10</f>
        <v>0</v>
      </c>
      <c r="BM48" s="12">
        <f t="shared" si="0"/>
        <v>0</v>
      </c>
      <c r="BN48" s="13">
        <f t="shared" si="1"/>
        <v>0</v>
      </c>
      <c r="BO48" s="6">
        <f>'HF3'!BO10</f>
        <v>0</v>
      </c>
      <c r="BP48" s="6">
        <f>'HF3'!BP10</f>
        <v>0</v>
      </c>
      <c r="BQ48" s="6">
        <f>'HF3'!BQ10</f>
        <v>0</v>
      </c>
      <c r="BR48" s="6">
        <f>'HF3'!BR10</f>
        <v>0</v>
      </c>
      <c r="BS48" s="6">
        <f>'HF3'!BS10</f>
        <v>0</v>
      </c>
      <c r="BT48" s="17">
        <f>COUNTIF(BR48:BS48,1)</f>
        <v>0</v>
      </c>
    </row>
    <row r="49" spans="1:72" ht="15">
      <c r="A49" s="6">
        <v>5</v>
      </c>
      <c r="B49" s="87">
        <v>2020</v>
      </c>
      <c r="C49" s="6" t="str">
        <f>'HF4'!C10</f>
        <v>2020_05</v>
      </c>
      <c r="D49" s="6" t="str">
        <f>'HF4'!D10</f>
        <v>2020_Q2</v>
      </c>
      <c r="E49" s="6" t="str">
        <f>'HF4'!E10</f>
        <v>District1</v>
      </c>
      <c r="F49" s="6" t="str">
        <f>'HF4'!F10</f>
        <v>HF4</v>
      </c>
      <c r="G49" s="6">
        <f>'HF4'!G10</f>
        <v>0</v>
      </c>
      <c r="H49" s="6">
        <f>'HF4'!H10</f>
        <v>0</v>
      </c>
      <c r="I49" s="6">
        <f>'HF4'!I10</f>
        <v>0</v>
      </c>
      <c r="J49" s="6">
        <f>'HF4'!J10</f>
        <v>0</v>
      </c>
      <c r="K49" s="6">
        <f>'HF4'!K10</f>
        <v>0</v>
      </c>
      <c r="L49" s="6">
        <f>'HF4'!L10</f>
        <v>0</v>
      </c>
      <c r="M49" s="4">
        <f t="shared" si="2"/>
        <v>0</v>
      </c>
      <c r="N49" s="6">
        <f>'HF4'!N10</f>
        <v>0</v>
      </c>
      <c r="O49" s="6">
        <f>'HF4'!O10</f>
        <v>0</v>
      </c>
      <c r="P49" s="6">
        <f>'HF4'!P10</f>
        <v>0</v>
      </c>
      <c r="Q49" s="6">
        <f>'HF4'!Q10</f>
        <v>0</v>
      </c>
      <c r="R49" s="6">
        <f>'HF4'!R10</f>
        <v>0</v>
      </c>
      <c r="S49" s="4">
        <f t="shared" si="3"/>
        <v>0</v>
      </c>
      <c r="T49" s="6">
        <f>'HF4'!T10</f>
        <v>0</v>
      </c>
      <c r="U49" s="6">
        <f>'HF4'!U10</f>
        <v>0</v>
      </c>
      <c r="V49" s="6">
        <f>'HF4'!V10</f>
        <v>0</v>
      </c>
      <c r="W49" s="6">
        <f>'HF4'!W10</f>
        <v>0</v>
      </c>
      <c r="X49" s="6">
        <f>'HF4'!X10</f>
        <v>0</v>
      </c>
      <c r="Y49" s="4">
        <f t="shared" si="4"/>
        <v>0</v>
      </c>
      <c r="Z49" s="6">
        <f>'HF4'!Z10</f>
        <v>0</v>
      </c>
      <c r="AA49" s="6">
        <f>'HF4'!AA10</f>
        <v>0</v>
      </c>
      <c r="AB49" s="6">
        <f>'HF4'!AB10</f>
        <v>0</v>
      </c>
      <c r="AC49" s="6">
        <f>'HF4'!AC10</f>
        <v>0</v>
      </c>
      <c r="AD49" s="6">
        <f>'HF4'!AD10</f>
        <v>0</v>
      </c>
      <c r="AE49" s="4">
        <f t="shared" si="5"/>
        <v>0</v>
      </c>
      <c r="AF49" s="6">
        <f>'HF4'!AF10</f>
        <v>0</v>
      </c>
      <c r="AG49" s="6">
        <f>'HF4'!AG10</f>
        <v>0</v>
      </c>
      <c r="AH49" s="6">
        <f>'HF4'!AH10</f>
        <v>0</v>
      </c>
      <c r="AI49" s="6">
        <f>'HF4'!AI10</f>
        <v>0</v>
      </c>
      <c r="AJ49" s="6">
        <f>'HF4'!AJ10</f>
        <v>0</v>
      </c>
      <c r="AK49" s="4">
        <f t="shared" si="6"/>
        <v>0</v>
      </c>
      <c r="AL49" s="6">
        <f>'HF4'!AL10</f>
        <v>0</v>
      </c>
      <c r="AM49" s="6">
        <f>'HF4'!AM10</f>
        <v>0</v>
      </c>
      <c r="AN49" s="6">
        <f>'HF4'!AN10</f>
        <v>0</v>
      </c>
      <c r="AO49" s="6">
        <f>'HF4'!AO10</f>
        <v>0</v>
      </c>
      <c r="AP49" s="6">
        <f>'HF4'!AP10</f>
        <v>0</v>
      </c>
      <c r="AQ49" s="4">
        <f t="shared" si="7"/>
        <v>0</v>
      </c>
      <c r="AR49" s="6">
        <f>'HF4'!AR10</f>
        <v>0</v>
      </c>
      <c r="AS49" s="6">
        <f>'HF4'!AS10</f>
        <v>0</v>
      </c>
      <c r="AT49" s="6">
        <f>'HF4'!AT10</f>
        <v>0</v>
      </c>
      <c r="AU49" s="6">
        <f>'HF4'!AU10</f>
        <v>0</v>
      </c>
      <c r="AV49" s="6">
        <f>'HF4'!AV10</f>
        <v>0</v>
      </c>
      <c r="AW49" s="7">
        <f t="shared" si="8"/>
        <v>0</v>
      </c>
      <c r="AX49" s="6">
        <f>'HF4'!AX10</f>
        <v>0</v>
      </c>
      <c r="AY49" s="6">
        <f>'HF4'!AY10</f>
        <v>0</v>
      </c>
      <c r="AZ49" s="6">
        <f>'HF4'!AZ10</f>
        <v>0</v>
      </c>
      <c r="BA49" s="6">
        <f>'HF4'!BA10</f>
        <v>0</v>
      </c>
      <c r="BB49" s="6">
        <f>'HF4'!BB10</f>
        <v>0</v>
      </c>
      <c r="BC49" s="6">
        <f>'HF4'!BC10</f>
        <v>0</v>
      </c>
      <c r="BD49" s="6">
        <f>'HF4'!BD10</f>
        <v>0</v>
      </c>
      <c r="BE49" s="6">
        <f>'HF4'!BE10</f>
        <v>0</v>
      </c>
      <c r="BF49" s="6">
        <f>'HF4'!BG10</f>
        <v>0</v>
      </c>
      <c r="BG49" s="6">
        <f>'HF4'!BG10</f>
        <v>0</v>
      </c>
      <c r="BH49" s="6">
        <f>'HF4'!BH10</f>
        <v>0</v>
      </c>
      <c r="BI49" s="6">
        <f>'HF4'!BI10</f>
        <v>0</v>
      </c>
      <c r="BJ49" s="6">
        <f>'HF4'!BJ10</f>
        <v>0</v>
      </c>
      <c r="BK49" s="6">
        <f>'HF4'!BK10</f>
        <v>0</v>
      </c>
      <c r="BL49" s="6">
        <f>'HF4'!BL10</f>
        <v>0</v>
      </c>
      <c r="BM49" s="12">
        <f t="shared" si="0"/>
        <v>0</v>
      </c>
      <c r="BN49" s="13">
        <f t="shared" si="1"/>
        <v>0</v>
      </c>
      <c r="BO49" s="6">
        <f>'HF4'!BO10</f>
        <v>0</v>
      </c>
      <c r="BP49" s="6">
        <f>'HF4'!BP10</f>
        <v>0</v>
      </c>
      <c r="BQ49" s="6">
        <f>'HF4'!BQ10</f>
        <v>0</v>
      </c>
      <c r="BR49" s="6">
        <f>'HF4'!BR10</f>
        <v>0</v>
      </c>
      <c r="BS49" s="6">
        <f>'HF4'!BS10</f>
        <v>0</v>
      </c>
      <c r="BT49" s="17">
        <f>COUNTIF(BR49:BS49,1)</f>
        <v>0</v>
      </c>
    </row>
    <row r="50" spans="1:72" ht="15">
      <c r="A50" s="6">
        <v>5</v>
      </c>
      <c r="B50" s="87">
        <v>2020</v>
      </c>
      <c r="C50" s="6" t="str">
        <f>'HF5'!C10</f>
        <v>2020_05</v>
      </c>
      <c r="D50" s="6" t="str">
        <f>'HF5'!D10</f>
        <v>2020_Q2</v>
      </c>
      <c r="E50" s="6" t="str">
        <f>'HF5'!E10</f>
        <v>District1</v>
      </c>
      <c r="F50" s="6" t="str">
        <f>'HF5'!F10</f>
        <v>HF5</v>
      </c>
      <c r="G50" s="6">
        <f>'HF5'!G10</f>
        <v>0</v>
      </c>
      <c r="H50" s="6">
        <f>'HF5'!H10</f>
        <v>0</v>
      </c>
      <c r="I50" s="6">
        <f>'HF5'!I10</f>
        <v>0</v>
      </c>
      <c r="J50" s="6">
        <f>'HF5'!J10</f>
        <v>0</v>
      </c>
      <c r="K50" s="6">
        <f>'HF5'!K10</f>
        <v>0</v>
      </c>
      <c r="L50" s="6">
        <f>'HF5'!L10</f>
        <v>0</v>
      </c>
      <c r="M50" s="4">
        <f t="shared" si="2"/>
        <v>0</v>
      </c>
      <c r="N50" s="6">
        <f>'HF5'!N10</f>
        <v>0</v>
      </c>
      <c r="O50" s="6">
        <f>'HF5'!O10</f>
        <v>0</v>
      </c>
      <c r="P50" s="6">
        <f>'HF5'!P10</f>
        <v>0</v>
      </c>
      <c r="Q50" s="6">
        <f>'HF5'!Q10</f>
        <v>0</v>
      </c>
      <c r="R50" s="6">
        <f>'HF5'!R10</f>
        <v>0</v>
      </c>
      <c r="S50" s="4">
        <f t="shared" si="3"/>
        <v>0</v>
      </c>
      <c r="T50" s="6">
        <f>'HF5'!T10</f>
        <v>0</v>
      </c>
      <c r="U50" s="6">
        <f>'HF5'!U10</f>
        <v>0</v>
      </c>
      <c r="V50" s="6">
        <f>'HF5'!V10</f>
        <v>0</v>
      </c>
      <c r="W50" s="6">
        <f>'HF5'!W10</f>
        <v>0</v>
      </c>
      <c r="X50" s="6">
        <f>'HF5'!X10</f>
        <v>0</v>
      </c>
      <c r="Y50" s="4">
        <f t="shared" si="4"/>
        <v>0</v>
      </c>
      <c r="Z50" s="6">
        <f>'HF5'!Z10</f>
        <v>0</v>
      </c>
      <c r="AA50" s="6">
        <f>'HF5'!AA10</f>
        <v>0</v>
      </c>
      <c r="AB50" s="6">
        <f>'HF5'!AB10</f>
        <v>0</v>
      </c>
      <c r="AC50" s="6">
        <f>'HF5'!AC10</f>
        <v>0</v>
      </c>
      <c r="AD50" s="6">
        <f>'HF5'!AD10</f>
        <v>0</v>
      </c>
      <c r="AE50" s="4">
        <f t="shared" si="5"/>
        <v>0</v>
      </c>
      <c r="AF50" s="6">
        <f>'HF5'!AF10</f>
        <v>0</v>
      </c>
      <c r="AG50" s="6">
        <f>'HF5'!AG10</f>
        <v>0</v>
      </c>
      <c r="AH50" s="6">
        <f>'HF5'!AH10</f>
        <v>0</v>
      </c>
      <c r="AI50" s="6">
        <f>'HF5'!AI10</f>
        <v>0</v>
      </c>
      <c r="AJ50" s="6">
        <f>'HF5'!AJ10</f>
        <v>0</v>
      </c>
      <c r="AK50" s="4">
        <f t="shared" si="6"/>
        <v>0</v>
      </c>
      <c r="AL50" s="6">
        <f>'HF5'!AL10</f>
        <v>0</v>
      </c>
      <c r="AM50" s="6">
        <f>'HF5'!AM10</f>
        <v>0</v>
      </c>
      <c r="AN50" s="6">
        <f>'HF5'!AN10</f>
        <v>0</v>
      </c>
      <c r="AO50" s="6">
        <f>'HF5'!AO10</f>
        <v>0</v>
      </c>
      <c r="AP50" s="6">
        <f>'HF5'!AP10</f>
        <v>0</v>
      </c>
      <c r="AQ50" s="4">
        <f t="shared" si="7"/>
        <v>0</v>
      </c>
      <c r="AR50" s="6">
        <f>'HF5'!AR10</f>
        <v>0</v>
      </c>
      <c r="AS50" s="6">
        <f>'HF5'!AS10</f>
        <v>0</v>
      </c>
      <c r="AT50" s="6">
        <f>'HF5'!AT10</f>
        <v>0</v>
      </c>
      <c r="AU50" s="6">
        <f>'HF5'!AU10</f>
        <v>0</v>
      </c>
      <c r="AV50" s="6">
        <f>'HF5'!AV10</f>
        <v>0</v>
      </c>
      <c r="AW50" s="7">
        <f t="shared" si="8"/>
        <v>0</v>
      </c>
      <c r="AX50" s="6">
        <f>'HF5'!AX10</f>
        <v>0</v>
      </c>
      <c r="AY50" s="6">
        <f>'HF5'!AY10</f>
        <v>0</v>
      </c>
      <c r="AZ50" s="6">
        <f>'HF5'!AZ10</f>
        <v>0</v>
      </c>
      <c r="BA50" s="6">
        <f>'HF5'!BA10</f>
        <v>0</v>
      </c>
      <c r="BB50" s="6">
        <f>'HF5'!BB10</f>
        <v>0</v>
      </c>
      <c r="BC50" s="6">
        <f>'HF5'!BC10</f>
        <v>0</v>
      </c>
      <c r="BD50" s="6">
        <f>'HF5'!BD10</f>
        <v>0</v>
      </c>
      <c r="BE50" s="6">
        <f>'HF5'!BE10</f>
        <v>0</v>
      </c>
      <c r="BF50" s="6">
        <f>'HF5'!BG10</f>
        <v>0</v>
      </c>
      <c r="BG50" s="6">
        <f>'HF5'!BG10</f>
        <v>0</v>
      </c>
      <c r="BH50" s="6">
        <f>'HF5'!BH10</f>
        <v>0</v>
      </c>
      <c r="BI50" s="6">
        <f>'HF5'!BI10</f>
        <v>0</v>
      </c>
      <c r="BJ50" s="6">
        <f>'HF5'!BJ10</f>
        <v>0</v>
      </c>
      <c r="BK50" s="6">
        <f>'HF5'!BK10</f>
        <v>0</v>
      </c>
      <c r="BL50" s="6">
        <f>'HF5'!BL10</f>
        <v>0</v>
      </c>
      <c r="BM50" s="12">
        <f t="shared" si="0"/>
        <v>0</v>
      </c>
      <c r="BN50" s="13">
        <f t="shared" si="1"/>
        <v>0</v>
      </c>
      <c r="BO50" s="6">
        <f>'HF5'!BO10</f>
        <v>0</v>
      </c>
      <c r="BP50" s="6">
        <f>'HF5'!BP10</f>
        <v>0</v>
      </c>
      <c r="BQ50" s="6">
        <f>'HF5'!BQ10</f>
        <v>0</v>
      </c>
      <c r="BR50" s="6">
        <f>'HF5'!BR10</f>
        <v>0</v>
      </c>
      <c r="BS50" s="6">
        <f>'HF5'!BS10</f>
        <v>0</v>
      </c>
      <c r="BT50" s="17">
        <f>COUNTIF(BR50:BS50,1)</f>
        <v>0</v>
      </c>
    </row>
    <row r="51" spans="1:72" ht="15">
      <c r="A51" s="6">
        <v>5</v>
      </c>
      <c r="B51" s="87">
        <v>2020</v>
      </c>
      <c r="C51" s="6" t="str">
        <f>'HF6'!C10</f>
        <v>2020_05</v>
      </c>
      <c r="D51" s="6" t="str">
        <f>'HF6'!D10</f>
        <v>2020_Q2</v>
      </c>
      <c r="E51" s="6" t="str">
        <f>'HF6'!E10</f>
        <v xml:space="preserve">District2 </v>
      </c>
      <c r="F51" s="6" t="str">
        <f>'HF6'!F10</f>
        <v>HF6</v>
      </c>
      <c r="G51" s="6">
        <f>'HF6'!G10</f>
        <v>0</v>
      </c>
      <c r="H51" s="6">
        <f>'HF6'!H10</f>
        <v>0</v>
      </c>
      <c r="I51" s="6">
        <f>'HF6'!I10</f>
        <v>0</v>
      </c>
      <c r="J51" s="6">
        <f>'HF6'!J10</f>
        <v>0</v>
      </c>
      <c r="K51" s="6">
        <f>'HF6'!K10</f>
        <v>0</v>
      </c>
      <c r="L51" s="6">
        <f>'HF6'!L10</f>
        <v>0</v>
      </c>
      <c r="M51" s="4">
        <f t="shared" si="2"/>
        <v>0</v>
      </c>
      <c r="N51" s="6">
        <f>'HF6'!N10</f>
        <v>0</v>
      </c>
      <c r="O51" s="6">
        <f>'HF6'!O10</f>
        <v>0</v>
      </c>
      <c r="P51" s="6">
        <f>'HF6'!P10</f>
        <v>0</v>
      </c>
      <c r="Q51" s="6">
        <f>'HF6'!Q10</f>
        <v>0</v>
      </c>
      <c r="R51" s="6">
        <f>'HF6'!R10</f>
        <v>0</v>
      </c>
      <c r="S51" s="4">
        <f t="shared" si="3"/>
        <v>0</v>
      </c>
      <c r="T51" s="6">
        <f>'HF6'!T10</f>
        <v>0</v>
      </c>
      <c r="U51" s="6">
        <f>'HF6'!U10</f>
        <v>0</v>
      </c>
      <c r="V51" s="6">
        <f>'HF6'!V10</f>
        <v>0</v>
      </c>
      <c r="W51" s="6">
        <f>'HF6'!W10</f>
        <v>0</v>
      </c>
      <c r="X51" s="6">
        <f>'HF6'!X10</f>
        <v>0</v>
      </c>
      <c r="Y51" s="4">
        <f t="shared" si="4"/>
        <v>0</v>
      </c>
      <c r="Z51" s="6">
        <f>'HF6'!Z10</f>
        <v>0</v>
      </c>
      <c r="AA51" s="6">
        <f>'HF6'!AA10</f>
        <v>0</v>
      </c>
      <c r="AB51" s="6">
        <f>'HF6'!AB10</f>
        <v>0</v>
      </c>
      <c r="AC51" s="6">
        <f>'HF6'!AC10</f>
        <v>0</v>
      </c>
      <c r="AD51" s="6">
        <f>'HF6'!AD10</f>
        <v>0</v>
      </c>
      <c r="AE51" s="4">
        <f t="shared" si="5"/>
        <v>0</v>
      </c>
      <c r="AF51" s="6">
        <f>'HF6'!AF10</f>
        <v>0</v>
      </c>
      <c r="AG51" s="6">
        <f>'HF6'!AG10</f>
        <v>0</v>
      </c>
      <c r="AH51" s="6">
        <f>'HF6'!AH10</f>
        <v>0</v>
      </c>
      <c r="AI51" s="6">
        <f>'HF6'!AI10</f>
        <v>0</v>
      </c>
      <c r="AJ51" s="6">
        <f>'HF6'!AJ10</f>
        <v>0</v>
      </c>
      <c r="AK51" s="4">
        <f t="shared" si="6"/>
        <v>0</v>
      </c>
      <c r="AL51" s="6">
        <f>'HF6'!AL10</f>
        <v>0</v>
      </c>
      <c r="AM51" s="6">
        <f>'HF6'!AM10</f>
        <v>0</v>
      </c>
      <c r="AN51" s="6">
        <f>'HF6'!AN10</f>
        <v>0</v>
      </c>
      <c r="AO51" s="6">
        <f>'HF6'!AO10</f>
        <v>0</v>
      </c>
      <c r="AP51" s="6">
        <f>'HF6'!AP10</f>
        <v>0</v>
      </c>
      <c r="AQ51" s="4">
        <f t="shared" si="7"/>
        <v>0</v>
      </c>
      <c r="AR51" s="6">
        <f>'HF6'!AR10</f>
        <v>0</v>
      </c>
      <c r="AS51" s="6">
        <f>'HF6'!AS10</f>
        <v>0</v>
      </c>
      <c r="AT51" s="6">
        <f>'HF6'!AT10</f>
        <v>0</v>
      </c>
      <c r="AU51" s="6">
        <f>'HF6'!AU10</f>
        <v>0</v>
      </c>
      <c r="AV51" s="6">
        <f>'HF6'!AV10</f>
        <v>0</v>
      </c>
      <c r="AW51" s="7">
        <f t="shared" si="8"/>
        <v>0</v>
      </c>
      <c r="AX51" s="6">
        <f>'HF6'!AX10</f>
        <v>0</v>
      </c>
      <c r="AY51" s="6">
        <f>'HF6'!AY10</f>
        <v>0</v>
      </c>
      <c r="AZ51" s="6">
        <f>'HF6'!AZ10</f>
        <v>0</v>
      </c>
      <c r="BA51" s="6">
        <f>'HF6'!BA10</f>
        <v>0</v>
      </c>
      <c r="BB51" s="6">
        <f>'HF6'!BB10</f>
        <v>0</v>
      </c>
      <c r="BC51" s="6">
        <f>'HF6'!BC10</f>
        <v>0</v>
      </c>
      <c r="BD51" s="6">
        <f>'HF6'!BD10</f>
        <v>0</v>
      </c>
      <c r="BE51" s="6">
        <f>'HF6'!BE10</f>
        <v>0</v>
      </c>
      <c r="BF51" s="6">
        <f>'HF6'!BG10</f>
        <v>0</v>
      </c>
      <c r="BG51" s="6">
        <f>'HF6'!BG10</f>
        <v>0</v>
      </c>
      <c r="BH51" s="6">
        <f>'HF6'!BH10</f>
        <v>0</v>
      </c>
      <c r="BI51" s="6">
        <f>'HF6'!BI10</f>
        <v>0</v>
      </c>
      <c r="BJ51" s="6">
        <f>'HF6'!BJ10</f>
        <v>0</v>
      </c>
      <c r="BK51" s="6">
        <f>'HF6'!BK10</f>
        <v>0</v>
      </c>
      <c r="BL51" s="6">
        <f>'HF6'!BL10</f>
        <v>0</v>
      </c>
      <c r="BM51" s="12">
        <f t="shared" si="0"/>
        <v>0</v>
      </c>
      <c r="BN51" s="13">
        <f t="shared" si="1"/>
        <v>0</v>
      </c>
      <c r="BO51" s="6">
        <f>'HF6'!BO10</f>
        <v>0</v>
      </c>
      <c r="BP51" s="6">
        <f>'HF6'!BP10</f>
        <v>0</v>
      </c>
      <c r="BQ51" s="6">
        <f>'HF6'!BQ10</f>
        <v>0</v>
      </c>
      <c r="BR51" s="6">
        <f>'HF6'!BR10</f>
        <v>0</v>
      </c>
      <c r="BS51" s="6">
        <f>'HF6'!BS10</f>
        <v>0</v>
      </c>
      <c r="BT51" s="17">
        <f>COUNTIF(BR51:BS51,1)</f>
        <v>0</v>
      </c>
    </row>
    <row r="52" spans="1:72" ht="15">
      <c r="A52" s="6">
        <v>5</v>
      </c>
      <c r="B52" s="87">
        <v>2020</v>
      </c>
      <c r="C52" s="6" t="str">
        <f>'HF7'!C10</f>
        <v>2020_05</v>
      </c>
      <c r="D52" s="6" t="str">
        <f>'HF7'!D10</f>
        <v>2020_Q2</v>
      </c>
      <c r="E52" s="6" t="str">
        <f>'HF7'!E10</f>
        <v xml:space="preserve">District2 </v>
      </c>
      <c r="F52" s="6" t="str">
        <f>'HF7'!F10</f>
        <v>HF7</v>
      </c>
      <c r="G52" s="6">
        <f>'HF7'!G10</f>
        <v>0</v>
      </c>
      <c r="H52" s="6">
        <f>'HF7'!H10</f>
        <v>0</v>
      </c>
      <c r="I52" s="6">
        <f>'HF7'!I10</f>
        <v>0</v>
      </c>
      <c r="J52" s="6">
        <f>'HF7'!J10</f>
        <v>0</v>
      </c>
      <c r="K52" s="6">
        <f>'HF7'!K10</f>
        <v>0</v>
      </c>
      <c r="L52" s="6">
        <f>'HF7'!L10</f>
        <v>0</v>
      </c>
      <c r="M52" s="4">
        <f t="shared" si="2"/>
        <v>0</v>
      </c>
      <c r="N52" s="6">
        <f>'HF7'!N10</f>
        <v>0</v>
      </c>
      <c r="O52" s="6">
        <f>'HF7'!O10</f>
        <v>0</v>
      </c>
      <c r="P52" s="6">
        <f>'HF7'!P10</f>
        <v>0</v>
      </c>
      <c r="Q52" s="6">
        <f>'HF7'!Q10</f>
        <v>0</v>
      </c>
      <c r="R52" s="6">
        <f>'HF7'!R10</f>
        <v>0</v>
      </c>
      <c r="S52" s="4">
        <f t="shared" si="3"/>
        <v>0</v>
      </c>
      <c r="T52" s="6">
        <f>'HF7'!T10</f>
        <v>0</v>
      </c>
      <c r="U52" s="6">
        <f>'HF7'!U10</f>
        <v>0</v>
      </c>
      <c r="V52" s="6">
        <f>'HF7'!V10</f>
        <v>0</v>
      </c>
      <c r="W52" s="6">
        <f>'HF7'!W10</f>
        <v>0</v>
      </c>
      <c r="X52" s="6">
        <f>'HF7'!X10</f>
        <v>0</v>
      </c>
      <c r="Y52" s="4">
        <f t="shared" si="4"/>
        <v>0</v>
      </c>
      <c r="Z52" s="6">
        <f>'HF7'!Z10</f>
        <v>0</v>
      </c>
      <c r="AA52" s="6">
        <f>'HF7'!AA10</f>
        <v>0</v>
      </c>
      <c r="AB52" s="6">
        <f>'HF7'!AB10</f>
        <v>0</v>
      </c>
      <c r="AC52" s="6">
        <f>'HF7'!AC10</f>
        <v>0</v>
      </c>
      <c r="AD52" s="6">
        <f>'HF7'!AD10</f>
        <v>0</v>
      </c>
      <c r="AE52" s="4">
        <f t="shared" si="5"/>
        <v>0</v>
      </c>
      <c r="AF52" s="6">
        <f>'HF7'!AF10</f>
        <v>0</v>
      </c>
      <c r="AG52" s="6">
        <f>'HF7'!AG10</f>
        <v>0</v>
      </c>
      <c r="AH52" s="6">
        <f>'HF7'!AH10</f>
        <v>0</v>
      </c>
      <c r="AI52" s="6">
        <f>'HF7'!AI10</f>
        <v>0</v>
      </c>
      <c r="AJ52" s="6">
        <f>'HF7'!AJ10</f>
        <v>0</v>
      </c>
      <c r="AK52" s="4">
        <f t="shared" si="6"/>
        <v>0</v>
      </c>
      <c r="AL52" s="6">
        <f>'HF7'!AL10</f>
        <v>0</v>
      </c>
      <c r="AM52" s="6">
        <f>'HF7'!AM10</f>
        <v>0</v>
      </c>
      <c r="AN52" s="6">
        <f>'HF7'!AN10</f>
        <v>0</v>
      </c>
      <c r="AO52" s="6">
        <f>'HF7'!AO10</f>
        <v>0</v>
      </c>
      <c r="AP52" s="6">
        <f>'HF7'!AP10</f>
        <v>0</v>
      </c>
      <c r="AQ52" s="4">
        <f t="shared" si="7"/>
        <v>0</v>
      </c>
      <c r="AR52" s="6">
        <f>'HF7'!AR10</f>
        <v>0</v>
      </c>
      <c r="AS52" s="6">
        <f>'HF7'!AS10</f>
        <v>0</v>
      </c>
      <c r="AT52" s="6">
        <f>'HF7'!AT10</f>
        <v>0</v>
      </c>
      <c r="AU52" s="6">
        <f>'HF7'!AU10</f>
        <v>0</v>
      </c>
      <c r="AV52" s="6">
        <f>'HF7'!AV10</f>
        <v>0</v>
      </c>
      <c r="AW52" s="7">
        <f t="shared" si="8"/>
        <v>0</v>
      </c>
      <c r="AX52" s="6">
        <f>'HF7'!AX10</f>
        <v>0</v>
      </c>
      <c r="AY52" s="6">
        <f>'HF7'!AY10</f>
        <v>0</v>
      </c>
      <c r="AZ52" s="6">
        <f>'HF7'!AZ10</f>
        <v>0</v>
      </c>
      <c r="BA52" s="6">
        <f>'HF7'!BA10</f>
        <v>0</v>
      </c>
      <c r="BB52" s="6">
        <f>'HF7'!BB10</f>
        <v>0</v>
      </c>
      <c r="BC52" s="6">
        <f>'HF7'!BC10</f>
        <v>0</v>
      </c>
      <c r="BD52" s="6">
        <f>'HF7'!BD10</f>
        <v>0</v>
      </c>
      <c r="BE52" s="6">
        <f>'HF7'!BE10</f>
        <v>0</v>
      </c>
      <c r="BF52" s="6">
        <f>'HF7'!BG10</f>
        <v>0</v>
      </c>
      <c r="BG52" s="6">
        <f>'HF7'!BG10</f>
        <v>0</v>
      </c>
      <c r="BH52" s="6">
        <f>'HF7'!BH10</f>
        <v>0</v>
      </c>
      <c r="BI52" s="6">
        <f>'HF7'!BI10</f>
        <v>0</v>
      </c>
      <c r="BJ52" s="6">
        <f>'HF7'!BJ10</f>
        <v>0</v>
      </c>
      <c r="BK52" s="6">
        <f>'HF7'!BK10</f>
        <v>0</v>
      </c>
      <c r="BL52" s="6">
        <f>'HF7'!BL10</f>
        <v>0</v>
      </c>
      <c r="BM52" s="12">
        <f t="shared" si="0"/>
        <v>0</v>
      </c>
      <c r="BN52" s="13">
        <f t="shared" si="1"/>
        <v>0</v>
      </c>
      <c r="BO52" s="6">
        <f>'HF7'!BO10</f>
        <v>0</v>
      </c>
      <c r="BP52" s="6">
        <f>'HF7'!BP10</f>
        <v>0</v>
      </c>
      <c r="BQ52" s="6">
        <f>'HF7'!BQ10</f>
        <v>0</v>
      </c>
      <c r="BR52" s="6">
        <f>'HF7'!BR10</f>
        <v>0</v>
      </c>
      <c r="BS52" s="6">
        <f>'HF7'!BS10</f>
        <v>0</v>
      </c>
      <c r="BT52" s="17">
        <f>COUNTIF(BR52:BS52,1)</f>
        <v>0</v>
      </c>
    </row>
    <row r="53" spans="1:72" ht="15">
      <c r="A53" s="6">
        <v>5</v>
      </c>
      <c r="B53" s="87">
        <v>2020</v>
      </c>
      <c r="C53" s="6" t="str">
        <f>'HF8'!C10</f>
        <v>2020_05</v>
      </c>
      <c r="D53" s="6" t="str">
        <f>'HF8'!D10</f>
        <v>2020_Q2</v>
      </c>
      <c r="E53" s="6" t="str">
        <f>'HF8'!E10</f>
        <v xml:space="preserve">District2 </v>
      </c>
      <c r="F53" s="6" t="str">
        <f>'HF8'!F10</f>
        <v>HF8</v>
      </c>
      <c r="G53" s="6">
        <f>'HF8'!G10</f>
        <v>0</v>
      </c>
      <c r="H53" s="6">
        <f>'HF8'!H10</f>
        <v>0</v>
      </c>
      <c r="I53" s="6">
        <f>'HF8'!I10</f>
        <v>0</v>
      </c>
      <c r="J53" s="6">
        <f>'HF8'!J10</f>
        <v>0</v>
      </c>
      <c r="K53" s="6">
        <f>'HF8'!K10</f>
        <v>0</v>
      </c>
      <c r="L53" s="6">
        <f>'HF8'!L10</f>
        <v>0</v>
      </c>
      <c r="M53" s="4">
        <f t="shared" si="2"/>
        <v>0</v>
      </c>
      <c r="N53" s="6">
        <f>'HF8'!N10</f>
        <v>0</v>
      </c>
      <c r="O53" s="6">
        <f>'HF8'!O10</f>
        <v>0</v>
      </c>
      <c r="P53" s="6">
        <f>'HF8'!P10</f>
        <v>0</v>
      </c>
      <c r="Q53" s="6">
        <f>'HF8'!Q10</f>
        <v>0</v>
      </c>
      <c r="R53" s="6">
        <f>'HF8'!R10</f>
        <v>0</v>
      </c>
      <c r="S53" s="4">
        <f t="shared" si="3"/>
        <v>0</v>
      </c>
      <c r="T53" s="6">
        <f>'HF8'!T10</f>
        <v>0</v>
      </c>
      <c r="U53" s="6">
        <f>'HF8'!U10</f>
        <v>0</v>
      </c>
      <c r="V53" s="6">
        <f>'HF8'!V10</f>
        <v>0</v>
      </c>
      <c r="W53" s="6">
        <f>'HF8'!W10</f>
        <v>0</v>
      </c>
      <c r="X53" s="6">
        <f>'HF8'!X10</f>
        <v>0</v>
      </c>
      <c r="Y53" s="4">
        <f t="shared" si="4"/>
        <v>0</v>
      </c>
      <c r="Z53" s="6">
        <f>'HF8'!Z10</f>
        <v>0</v>
      </c>
      <c r="AA53" s="6">
        <f>'HF8'!AA10</f>
        <v>0</v>
      </c>
      <c r="AB53" s="6">
        <f>'HF8'!AB10</f>
        <v>0</v>
      </c>
      <c r="AC53" s="6">
        <f>'HF8'!AC10</f>
        <v>0</v>
      </c>
      <c r="AD53" s="6">
        <f>'HF8'!AD10</f>
        <v>0</v>
      </c>
      <c r="AE53" s="4">
        <f t="shared" si="5"/>
        <v>0</v>
      </c>
      <c r="AF53" s="6">
        <f>'HF8'!AF10</f>
        <v>0</v>
      </c>
      <c r="AG53" s="6">
        <f>'HF8'!AG10</f>
        <v>0</v>
      </c>
      <c r="AH53" s="6">
        <f>'HF8'!AH10</f>
        <v>0</v>
      </c>
      <c r="AI53" s="6">
        <f>'HF8'!AI10</f>
        <v>0</v>
      </c>
      <c r="AJ53" s="6">
        <f>'HF8'!AJ10</f>
        <v>0</v>
      </c>
      <c r="AK53" s="4">
        <f t="shared" si="6"/>
        <v>0</v>
      </c>
      <c r="AL53" s="6">
        <f>'HF8'!AL10</f>
        <v>0</v>
      </c>
      <c r="AM53" s="6">
        <f>'HF8'!AM10</f>
        <v>0</v>
      </c>
      <c r="AN53" s="6">
        <f>'HF8'!AN10</f>
        <v>0</v>
      </c>
      <c r="AO53" s="6">
        <f>'HF8'!AO10</f>
        <v>0</v>
      </c>
      <c r="AP53" s="6">
        <f>'HF8'!AP10</f>
        <v>0</v>
      </c>
      <c r="AQ53" s="4">
        <f t="shared" si="7"/>
        <v>0</v>
      </c>
      <c r="AR53" s="6">
        <f>'HF8'!AR10</f>
        <v>0</v>
      </c>
      <c r="AS53" s="6">
        <f>'HF8'!AS10</f>
        <v>0</v>
      </c>
      <c r="AT53" s="6">
        <f>'HF8'!AT10</f>
        <v>0</v>
      </c>
      <c r="AU53" s="6">
        <f>'HF8'!AU10</f>
        <v>0</v>
      </c>
      <c r="AV53" s="6">
        <f>'HF8'!AV10</f>
        <v>0</v>
      </c>
      <c r="AW53" s="7">
        <f t="shared" si="8"/>
        <v>0</v>
      </c>
      <c r="AX53" s="6">
        <f>'HF8'!AX10</f>
        <v>0</v>
      </c>
      <c r="AY53" s="6">
        <f>'HF8'!AY10</f>
        <v>0</v>
      </c>
      <c r="AZ53" s="6">
        <f>'HF8'!AZ10</f>
        <v>0</v>
      </c>
      <c r="BA53" s="6">
        <f>'HF8'!BA10</f>
        <v>0</v>
      </c>
      <c r="BB53" s="6">
        <f>'HF8'!BB10</f>
        <v>0</v>
      </c>
      <c r="BC53" s="6">
        <f>'HF8'!BC10</f>
        <v>0</v>
      </c>
      <c r="BD53" s="6">
        <f>'HF8'!BD10</f>
        <v>0</v>
      </c>
      <c r="BE53" s="6">
        <f>'HF8'!BE10</f>
        <v>0</v>
      </c>
      <c r="BF53" s="6">
        <f>'HF8'!BG10</f>
        <v>0</v>
      </c>
      <c r="BG53" s="6">
        <f>'HF8'!BG10</f>
        <v>0</v>
      </c>
      <c r="BH53" s="6">
        <f>'HF8'!BH10</f>
        <v>0</v>
      </c>
      <c r="BI53" s="6">
        <f>'HF8'!BI10</f>
        <v>0</v>
      </c>
      <c r="BJ53" s="6">
        <f>'HF8'!BJ10</f>
        <v>0</v>
      </c>
      <c r="BK53" s="6">
        <f>'HF8'!BK10</f>
        <v>0</v>
      </c>
      <c r="BL53" s="6">
        <f>'HF8'!BL10</f>
        <v>0</v>
      </c>
      <c r="BM53" s="12">
        <f t="shared" si="0"/>
        <v>0</v>
      </c>
      <c r="BN53" s="13">
        <f t="shared" si="1"/>
        <v>0</v>
      </c>
      <c r="BO53" s="6">
        <f>'HF8'!BO10</f>
        <v>0</v>
      </c>
      <c r="BP53" s="6">
        <f>'HF8'!BP10</f>
        <v>0</v>
      </c>
      <c r="BQ53" s="6">
        <f>'HF8'!BQ10</f>
        <v>0</v>
      </c>
      <c r="BR53" s="6">
        <f>'HF8'!BR10</f>
        <v>0</v>
      </c>
      <c r="BS53" s="6">
        <f>'HF8'!BS10</f>
        <v>0</v>
      </c>
      <c r="BT53" s="17">
        <f>COUNTIF(BR53:BS53,1)</f>
        <v>0</v>
      </c>
    </row>
    <row r="54" spans="1:72" ht="15">
      <c r="A54" s="88">
        <v>5</v>
      </c>
      <c r="B54" s="89">
        <v>2020</v>
      </c>
      <c r="C54" s="88" t="str">
        <f>'HF9'!C10</f>
        <v>2020_05</v>
      </c>
      <c r="D54" s="88" t="str">
        <f>'HF9'!D10</f>
        <v>2020_Q2</v>
      </c>
      <c r="E54" s="88" t="str">
        <f>'HF9'!E10</f>
        <v xml:space="preserve">District2 </v>
      </c>
      <c r="F54" s="88" t="str">
        <f>'HF9'!F10</f>
        <v>HF9</v>
      </c>
      <c r="G54" s="88">
        <f>'HF9'!G10</f>
        <v>0</v>
      </c>
      <c r="H54" s="88">
        <f>'HF9'!H10</f>
        <v>0</v>
      </c>
      <c r="I54" s="88">
        <f>'HF9'!I10</f>
        <v>0</v>
      </c>
      <c r="J54" s="88">
        <f>'HF9'!J10</f>
        <v>0</v>
      </c>
      <c r="K54" s="88">
        <f>'HF9'!K10</f>
        <v>0</v>
      </c>
      <c r="L54" s="88">
        <f>'HF9'!L10</f>
        <v>0</v>
      </c>
      <c r="M54" s="4">
        <f t="shared" si="2"/>
        <v>0</v>
      </c>
      <c r="N54" s="88">
        <f>'HF9'!N10</f>
        <v>0</v>
      </c>
      <c r="O54" s="88">
        <f>'HF9'!O10</f>
        <v>0</v>
      </c>
      <c r="P54" s="88">
        <f>'HF9'!P10</f>
        <v>0</v>
      </c>
      <c r="Q54" s="88">
        <f>'HF9'!Q10</f>
        <v>0</v>
      </c>
      <c r="R54" s="88">
        <f>'HF9'!R10</f>
        <v>0</v>
      </c>
      <c r="S54" s="4">
        <f t="shared" si="3"/>
        <v>0</v>
      </c>
      <c r="T54" s="88">
        <f>'HF9'!T10</f>
        <v>0</v>
      </c>
      <c r="U54" s="88">
        <f>'HF9'!U10</f>
        <v>0</v>
      </c>
      <c r="V54" s="88">
        <f>'HF9'!V10</f>
        <v>0</v>
      </c>
      <c r="W54" s="88">
        <f>'HF9'!W10</f>
        <v>0</v>
      </c>
      <c r="X54" s="88">
        <f>'HF9'!X10</f>
        <v>0</v>
      </c>
      <c r="Y54" s="4">
        <f t="shared" si="4"/>
        <v>0</v>
      </c>
      <c r="Z54" s="88">
        <f>'HF9'!Z10</f>
        <v>0</v>
      </c>
      <c r="AA54" s="88">
        <f>'HF9'!AA10</f>
        <v>0</v>
      </c>
      <c r="AB54" s="88">
        <f>'HF9'!AB10</f>
        <v>0</v>
      </c>
      <c r="AC54" s="88">
        <f>'HF9'!AC10</f>
        <v>0</v>
      </c>
      <c r="AD54" s="88">
        <f>'HF9'!AD10</f>
        <v>0</v>
      </c>
      <c r="AE54" s="4">
        <f t="shared" si="5"/>
        <v>0</v>
      </c>
      <c r="AF54" s="88">
        <f>'HF9'!AF10</f>
        <v>0</v>
      </c>
      <c r="AG54" s="88">
        <f>'HF9'!AG10</f>
        <v>0</v>
      </c>
      <c r="AH54" s="88">
        <f>'HF9'!AH10</f>
        <v>0</v>
      </c>
      <c r="AI54" s="88">
        <f>'HF9'!AI10</f>
        <v>0</v>
      </c>
      <c r="AJ54" s="88">
        <f>'HF9'!AJ10</f>
        <v>0</v>
      </c>
      <c r="AK54" s="4">
        <f t="shared" si="6"/>
        <v>0</v>
      </c>
      <c r="AL54" s="88">
        <f>'HF9'!AL10</f>
        <v>0</v>
      </c>
      <c r="AM54" s="88">
        <f>'HF9'!AM10</f>
        <v>0</v>
      </c>
      <c r="AN54" s="88">
        <f>'HF9'!AN10</f>
        <v>0</v>
      </c>
      <c r="AO54" s="88">
        <f>'HF9'!AO10</f>
        <v>0</v>
      </c>
      <c r="AP54" s="88">
        <f>'HF9'!AP10</f>
        <v>0</v>
      </c>
      <c r="AQ54" s="4">
        <f t="shared" si="7"/>
        <v>0</v>
      </c>
      <c r="AR54" s="88">
        <f>'HF9'!AR10</f>
        <v>0</v>
      </c>
      <c r="AS54" s="88">
        <f>'HF9'!AS10</f>
        <v>0</v>
      </c>
      <c r="AT54" s="88">
        <f>'HF9'!AT10</f>
        <v>0</v>
      </c>
      <c r="AU54" s="88">
        <f>'HF9'!AU10</f>
        <v>0</v>
      </c>
      <c r="AV54" s="88">
        <f>'HF9'!AV10</f>
        <v>0</v>
      </c>
      <c r="AW54" s="7">
        <f t="shared" si="8"/>
        <v>0</v>
      </c>
      <c r="AX54" s="88">
        <f>'HF9'!AX10</f>
        <v>0</v>
      </c>
      <c r="AY54" s="88">
        <f>'HF9'!AY10</f>
        <v>0</v>
      </c>
      <c r="AZ54" s="88">
        <f>'HF9'!AZ10</f>
        <v>0</v>
      </c>
      <c r="BA54" s="88">
        <f>'HF9'!BA10</f>
        <v>0</v>
      </c>
      <c r="BB54" s="88">
        <f>'HF9'!BB10</f>
        <v>0</v>
      </c>
      <c r="BC54" s="88">
        <f>'HF9'!BC10</f>
        <v>0</v>
      </c>
      <c r="BD54" s="88">
        <f>'HF9'!BD10</f>
        <v>0</v>
      </c>
      <c r="BE54" s="88">
        <f>'HF9'!BE10</f>
        <v>0</v>
      </c>
      <c r="BF54" s="88">
        <f>'HF9'!BG10</f>
        <v>0</v>
      </c>
      <c r="BG54" s="88">
        <f>'HF9'!BG10</f>
        <v>0</v>
      </c>
      <c r="BH54" s="88">
        <f>'HF9'!BH10</f>
        <v>0</v>
      </c>
      <c r="BI54" s="88">
        <f>'HF9'!BI10</f>
        <v>0</v>
      </c>
      <c r="BJ54" s="88">
        <f>'HF9'!BJ10</f>
        <v>0</v>
      </c>
      <c r="BK54" s="88">
        <f>'HF9'!BK10</f>
        <v>0</v>
      </c>
      <c r="BL54" s="88">
        <f>'HF9'!BL10</f>
        <v>0</v>
      </c>
      <c r="BM54" s="12">
        <f t="shared" si="0"/>
        <v>0</v>
      </c>
      <c r="BN54" s="13">
        <f t="shared" si="1"/>
        <v>0</v>
      </c>
      <c r="BO54" s="88">
        <f>'HF9'!BO10</f>
        <v>0</v>
      </c>
      <c r="BP54" s="88">
        <f>'HF9'!BP10</f>
        <v>0</v>
      </c>
      <c r="BQ54" s="88">
        <f>'HF9'!BQ10</f>
        <v>0</v>
      </c>
      <c r="BR54" s="88">
        <f>'HF9'!BR10</f>
        <v>0</v>
      </c>
      <c r="BS54" s="88">
        <f>'HF9'!BS10</f>
        <v>0</v>
      </c>
      <c r="BT54" s="17">
        <f>COUNTIF(BR54:BS54,1)</f>
        <v>0</v>
      </c>
    </row>
    <row r="55" spans="1:72" ht="15">
      <c r="A55" s="88">
        <v>5</v>
      </c>
      <c r="B55" s="89">
        <v>2020</v>
      </c>
      <c r="C55" s="88" t="str">
        <f>'HF10'!C10</f>
        <v>2020_05</v>
      </c>
      <c r="D55" s="88" t="str">
        <f>'HF10'!D10</f>
        <v>2020_Q2</v>
      </c>
      <c r="E55" s="88" t="str">
        <f>'HF10'!E10</f>
        <v xml:space="preserve">District2 </v>
      </c>
      <c r="F55" s="88" t="str">
        <f>'HF10'!F10</f>
        <v>HF10</v>
      </c>
      <c r="G55" s="88">
        <f>'HF10'!G10</f>
        <v>0</v>
      </c>
      <c r="H55" s="88">
        <f>'HF10'!H10</f>
        <v>0</v>
      </c>
      <c r="I55" s="88">
        <f>'HF10'!I10</f>
        <v>0</v>
      </c>
      <c r="J55" s="88">
        <f>'HF10'!J10</f>
        <v>0</v>
      </c>
      <c r="K55" s="88">
        <f>'HF10'!K10</f>
        <v>0</v>
      </c>
      <c r="L55" s="88">
        <f>'HF10'!L10</f>
        <v>0</v>
      </c>
      <c r="M55" s="4">
        <f t="shared" si="2"/>
        <v>0</v>
      </c>
      <c r="N55" s="88">
        <f>'HF10'!N10</f>
        <v>0</v>
      </c>
      <c r="O55" s="88">
        <f>'HF10'!O10</f>
        <v>0</v>
      </c>
      <c r="P55" s="88">
        <f>'HF10'!P10</f>
        <v>0</v>
      </c>
      <c r="Q55" s="88">
        <f>'HF10'!Q10</f>
        <v>0</v>
      </c>
      <c r="R55" s="88">
        <f>'HF10'!R10</f>
        <v>0</v>
      </c>
      <c r="S55" s="4">
        <f t="shared" si="3"/>
        <v>0</v>
      </c>
      <c r="T55" s="88">
        <f>'HF10'!T10</f>
        <v>0</v>
      </c>
      <c r="U55" s="88">
        <f>'HF10'!U10</f>
        <v>0</v>
      </c>
      <c r="V55" s="88">
        <f>'HF10'!V10</f>
        <v>0</v>
      </c>
      <c r="W55" s="88">
        <f>'HF10'!W10</f>
        <v>0</v>
      </c>
      <c r="X55" s="88">
        <f>'HF10'!X10</f>
        <v>0</v>
      </c>
      <c r="Y55" s="4">
        <f t="shared" si="4"/>
        <v>0</v>
      </c>
      <c r="Z55" s="88">
        <f>'HF10'!Z10</f>
        <v>0</v>
      </c>
      <c r="AA55" s="88">
        <f>'HF10'!AA10</f>
        <v>0</v>
      </c>
      <c r="AB55" s="88">
        <f>'HF10'!AB10</f>
        <v>0</v>
      </c>
      <c r="AC55" s="88">
        <f>'HF10'!AC10</f>
        <v>0</v>
      </c>
      <c r="AD55" s="88">
        <f>'HF10'!AD10</f>
        <v>0</v>
      </c>
      <c r="AE55" s="4">
        <f t="shared" si="5"/>
        <v>0</v>
      </c>
      <c r="AF55" s="88">
        <f>'HF10'!AF10</f>
        <v>0</v>
      </c>
      <c r="AG55" s="88">
        <f>'HF10'!AG10</f>
        <v>0</v>
      </c>
      <c r="AH55" s="88">
        <f>'HF10'!AH10</f>
        <v>0</v>
      </c>
      <c r="AI55" s="88">
        <f>'HF10'!AI10</f>
        <v>0</v>
      </c>
      <c r="AJ55" s="88">
        <f>'HF10'!AJ10</f>
        <v>0</v>
      </c>
      <c r="AK55" s="4">
        <f t="shared" si="6"/>
        <v>0</v>
      </c>
      <c r="AL55" s="88">
        <f>'HF10'!AL10</f>
        <v>0</v>
      </c>
      <c r="AM55" s="88">
        <f>'HF10'!AM10</f>
        <v>0</v>
      </c>
      <c r="AN55" s="88">
        <f>'HF10'!AN10</f>
        <v>0</v>
      </c>
      <c r="AO55" s="88">
        <f>'HF10'!AO10</f>
        <v>0</v>
      </c>
      <c r="AP55" s="88">
        <f>'HF10'!AP10</f>
        <v>0</v>
      </c>
      <c r="AQ55" s="4">
        <f t="shared" si="7"/>
        <v>0</v>
      </c>
      <c r="AR55" s="88">
        <f>'HF10'!AR10</f>
        <v>0</v>
      </c>
      <c r="AS55" s="88">
        <f>'HF10'!AS10</f>
        <v>0</v>
      </c>
      <c r="AT55" s="88">
        <f>'HF10'!AT10</f>
        <v>0</v>
      </c>
      <c r="AU55" s="88">
        <f>'HF10'!AU10</f>
        <v>0</v>
      </c>
      <c r="AV55" s="88">
        <f>'HF10'!AV10</f>
        <v>0</v>
      </c>
      <c r="AW55" s="7">
        <f t="shared" si="8"/>
        <v>0</v>
      </c>
      <c r="AX55" s="88">
        <f>'HF10'!AX10</f>
        <v>0</v>
      </c>
      <c r="AY55" s="88">
        <f>'HF10'!AY10</f>
        <v>0</v>
      </c>
      <c r="AZ55" s="88">
        <f>'HF10'!AZ10</f>
        <v>0</v>
      </c>
      <c r="BA55" s="88">
        <f>'HF10'!BA10</f>
        <v>0</v>
      </c>
      <c r="BB55" s="88">
        <f>'HF10'!BB10</f>
        <v>0</v>
      </c>
      <c r="BC55" s="88">
        <f>'HF10'!BC10</f>
        <v>0</v>
      </c>
      <c r="BD55" s="88">
        <f>'HF10'!BD10</f>
        <v>0</v>
      </c>
      <c r="BE55" s="88">
        <f>'HF10'!BE10</f>
        <v>0</v>
      </c>
      <c r="BF55" s="88">
        <f>'HF10'!BG10</f>
        <v>0</v>
      </c>
      <c r="BG55" s="88">
        <f>'HF10'!BG10</f>
        <v>0</v>
      </c>
      <c r="BH55" s="88">
        <f>'HF10'!BH10</f>
        <v>0</v>
      </c>
      <c r="BI55" s="88">
        <f>'HF10'!BI10</f>
        <v>0</v>
      </c>
      <c r="BJ55" s="88">
        <f>'HF10'!BJ10</f>
        <v>0</v>
      </c>
      <c r="BK55" s="88">
        <f>'HF10'!BK10</f>
        <v>0</v>
      </c>
      <c r="BL55" s="88">
        <f>'HF10'!BL10</f>
        <v>0</v>
      </c>
      <c r="BM55" s="12">
        <f t="shared" si="0"/>
        <v>0</v>
      </c>
      <c r="BN55" s="13">
        <f t="shared" si="1"/>
        <v>0</v>
      </c>
      <c r="BO55" s="88">
        <f>'HF10'!BO10</f>
        <v>0</v>
      </c>
      <c r="BP55" s="88">
        <f>'HF10'!BP10</f>
        <v>0</v>
      </c>
      <c r="BQ55" s="88">
        <f>'HF10'!BQ10</f>
        <v>0</v>
      </c>
      <c r="BR55" s="88">
        <f>'HF10'!BR10</f>
        <v>0</v>
      </c>
      <c r="BS55" s="88">
        <f>'HF10'!BS10</f>
        <v>0</v>
      </c>
      <c r="BT55" s="17">
        <f>COUNTIF(BR55:BS55,1)</f>
        <v>0</v>
      </c>
    </row>
    <row r="56" spans="1:72" ht="15">
      <c r="A56" s="88">
        <v>6</v>
      </c>
      <c r="B56" s="89">
        <v>2020</v>
      </c>
      <c r="C56" s="6" t="str">
        <f>'HF1'!C11</f>
        <v>2020_06</v>
      </c>
      <c r="D56" s="88" t="str">
        <f>'HF1'!D11</f>
        <v>2020_Q2</v>
      </c>
      <c r="E56" s="88" t="str">
        <f>'HF1'!E11</f>
        <v>District1</v>
      </c>
      <c r="F56" s="88" t="str">
        <f>'HF1'!F11</f>
        <v>HF1</v>
      </c>
      <c r="G56" s="88">
        <f>'HF1'!G11</f>
        <v>0</v>
      </c>
      <c r="H56" s="88">
        <f>'HF1'!H11</f>
        <v>0</v>
      </c>
      <c r="I56" s="88">
        <f>'HF1'!I11</f>
        <v>0</v>
      </c>
      <c r="J56" s="88">
        <f>'HF1'!J11</f>
        <v>0</v>
      </c>
      <c r="K56" s="88">
        <f>'HF1'!K11</f>
        <v>0</v>
      </c>
      <c r="L56" s="88">
        <f>'HF1'!L11</f>
        <v>0</v>
      </c>
      <c r="M56" s="4">
        <f t="shared" si="2"/>
        <v>0</v>
      </c>
      <c r="N56" s="88">
        <f>'HF1'!N11</f>
        <v>0</v>
      </c>
      <c r="O56" s="88">
        <f>'HF1'!O11</f>
        <v>0</v>
      </c>
      <c r="P56" s="88">
        <f>'HF1'!P11</f>
        <v>0</v>
      </c>
      <c r="Q56" s="88">
        <f>'HF1'!Q11</f>
        <v>0</v>
      </c>
      <c r="R56" s="88">
        <f>'HF1'!R11</f>
        <v>0</v>
      </c>
      <c r="S56" s="4">
        <f t="shared" si="3"/>
        <v>0</v>
      </c>
      <c r="T56" s="88">
        <f>'HF1'!T11</f>
        <v>0</v>
      </c>
      <c r="U56" s="88">
        <f>'HF1'!U11</f>
        <v>0</v>
      </c>
      <c r="V56" s="88">
        <f>'HF1'!V11</f>
        <v>0</v>
      </c>
      <c r="W56" s="88">
        <f>'HF1'!W11</f>
        <v>0</v>
      </c>
      <c r="X56" s="88">
        <f>'HF1'!X11</f>
        <v>0</v>
      </c>
      <c r="Y56" s="4">
        <f t="shared" si="4"/>
        <v>0</v>
      </c>
      <c r="Z56" s="88">
        <f>'HF1'!Z11</f>
        <v>0</v>
      </c>
      <c r="AA56" s="88">
        <f>'HF1'!AA11</f>
        <v>0</v>
      </c>
      <c r="AB56" s="88">
        <f>'HF1'!AB11</f>
        <v>0</v>
      </c>
      <c r="AC56" s="88">
        <f>'HF1'!AC11</f>
        <v>0</v>
      </c>
      <c r="AD56" s="88">
        <f>'HF1'!AD11</f>
        <v>0</v>
      </c>
      <c r="AE56" s="4">
        <f t="shared" si="5"/>
        <v>0</v>
      </c>
      <c r="AF56" s="88">
        <f>'HF1'!AF11</f>
        <v>0</v>
      </c>
      <c r="AG56" s="88">
        <f>'HF1'!AG11</f>
        <v>0</v>
      </c>
      <c r="AH56" s="88">
        <f>'HF1'!AH11</f>
        <v>0</v>
      </c>
      <c r="AI56" s="88">
        <f>'HF1'!AI11</f>
        <v>0</v>
      </c>
      <c r="AJ56" s="88">
        <f>'HF1'!AJ11</f>
        <v>0</v>
      </c>
      <c r="AK56" s="4">
        <f t="shared" si="6"/>
        <v>0</v>
      </c>
      <c r="AL56" s="88">
        <f>'HF1'!AL11</f>
        <v>0</v>
      </c>
      <c r="AM56" s="88">
        <f>'HF1'!AM11</f>
        <v>0</v>
      </c>
      <c r="AN56" s="88">
        <f>'HF1'!AN11</f>
        <v>0</v>
      </c>
      <c r="AO56" s="88">
        <f>'HF1'!AO11</f>
        <v>0</v>
      </c>
      <c r="AP56" s="88">
        <f>'HF1'!AP11</f>
        <v>0</v>
      </c>
      <c r="AQ56" s="4">
        <f t="shared" si="7"/>
        <v>0</v>
      </c>
      <c r="AR56" s="88">
        <f>'HF1'!AR11</f>
        <v>0</v>
      </c>
      <c r="AS56" s="88">
        <f>'HF1'!AS11</f>
        <v>0</v>
      </c>
      <c r="AT56" s="88">
        <f>'HF1'!AT11</f>
        <v>0</v>
      </c>
      <c r="AU56" s="88">
        <f>'HF1'!AU11</f>
        <v>0</v>
      </c>
      <c r="AV56" s="88">
        <f>'HF1'!AV11</f>
        <v>0</v>
      </c>
      <c r="AW56" s="7">
        <f t="shared" si="8"/>
        <v>0</v>
      </c>
      <c r="AX56" s="88">
        <f>'HF1'!AX11</f>
        <v>0</v>
      </c>
      <c r="AY56" s="88">
        <f>'HF1'!AY11</f>
        <v>0</v>
      </c>
      <c r="AZ56" s="88">
        <f>'HF1'!AZ11</f>
        <v>0</v>
      </c>
      <c r="BA56" s="88">
        <f>'HF1'!BA11</f>
        <v>0</v>
      </c>
      <c r="BB56" s="88">
        <f>'HF1'!BB11</f>
        <v>0</v>
      </c>
      <c r="BC56" s="88">
        <f>'HF1'!BC11</f>
        <v>0</v>
      </c>
      <c r="BD56" s="88">
        <f>'HF1'!BD11</f>
        <v>0</v>
      </c>
      <c r="BE56" s="88">
        <f>'HF1'!BE11</f>
        <v>0</v>
      </c>
      <c r="BF56" s="88">
        <f>'HF1'!BF11</f>
        <v>0</v>
      </c>
      <c r="BG56" s="88"/>
      <c r="BH56" s="88">
        <f>'HF1'!BG11</f>
        <v>0</v>
      </c>
      <c r="BI56" s="88">
        <f>'HF1'!BH11</f>
        <v>0</v>
      </c>
      <c r="BJ56" s="88">
        <f>'HF1'!BI11</f>
        <v>0</v>
      </c>
      <c r="BK56" s="88">
        <f>'HF1'!BJ11</f>
        <v>0</v>
      </c>
      <c r="BL56" s="88">
        <f>'HF1'!BK11</f>
        <v>0</v>
      </c>
      <c r="BM56" s="12">
        <f t="shared" si="0"/>
        <v>0</v>
      </c>
      <c r="BN56" s="13">
        <f t="shared" si="1"/>
        <v>0</v>
      </c>
      <c r="BO56" s="88">
        <f>'HF1'!BN11</f>
        <v>0</v>
      </c>
      <c r="BP56" s="88">
        <f>'HF1'!BP11</f>
        <v>0</v>
      </c>
      <c r="BQ56" s="88">
        <f>'HF1'!BP11</f>
        <v>0</v>
      </c>
      <c r="BR56" s="88">
        <f>'HF1'!BQ11</f>
        <v>0</v>
      </c>
      <c r="BS56" s="88">
        <f>'HF1'!BS11</f>
        <v>0</v>
      </c>
      <c r="BT56" s="17">
        <f>COUNTIF(BR56:BS56,1)</f>
        <v>0</v>
      </c>
    </row>
    <row r="57" spans="1:72" ht="15">
      <c r="A57" s="6">
        <v>6</v>
      </c>
      <c r="B57" s="87">
        <v>2020</v>
      </c>
      <c r="C57" s="6" t="str">
        <f>'HF2'!C11</f>
        <v>2020_06</v>
      </c>
      <c r="D57" s="6" t="str">
        <f>'HF2'!D11</f>
        <v>2020_Q2</v>
      </c>
      <c r="E57" s="6" t="str">
        <f>'HF2'!E11</f>
        <v>District1</v>
      </c>
      <c r="F57" s="6" t="str">
        <f>'HF2'!F11</f>
        <v>HF2</v>
      </c>
      <c r="G57" s="6">
        <f>'HF2'!G11</f>
        <v>0</v>
      </c>
      <c r="H57" s="6">
        <f>'HF2'!H11</f>
        <v>0</v>
      </c>
      <c r="I57" s="6">
        <f>'HF2'!I11</f>
        <v>0</v>
      </c>
      <c r="J57" s="6">
        <f>'HF2'!J11</f>
        <v>0</v>
      </c>
      <c r="K57" s="6">
        <f>'HF2'!K11</f>
        <v>0</v>
      </c>
      <c r="L57" s="6">
        <f>'HF2'!L11</f>
        <v>0</v>
      </c>
      <c r="M57" s="4">
        <f t="shared" si="2"/>
        <v>0</v>
      </c>
      <c r="N57" s="6">
        <f>'HF2'!N11</f>
        <v>0</v>
      </c>
      <c r="O57" s="6">
        <f>'HF2'!O11</f>
        <v>0</v>
      </c>
      <c r="P57" s="6">
        <f>'HF2'!P11</f>
        <v>0</v>
      </c>
      <c r="Q57" s="6">
        <f>'HF2'!Q11</f>
        <v>0</v>
      </c>
      <c r="R57" s="6">
        <f>'HF2'!R11</f>
        <v>0</v>
      </c>
      <c r="S57" s="4">
        <f t="shared" si="3"/>
        <v>0</v>
      </c>
      <c r="T57" s="6">
        <f>'HF2'!T11</f>
        <v>0</v>
      </c>
      <c r="U57" s="6">
        <f>'HF2'!U11</f>
        <v>0</v>
      </c>
      <c r="V57" s="6">
        <f>'HF2'!V11</f>
        <v>0</v>
      </c>
      <c r="W57" s="6">
        <f>'HF2'!W11</f>
        <v>0</v>
      </c>
      <c r="X57" s="6">
        <f>'HF2'!X11</f>
        <v>0</v>
      </c>
      <c r="Y57" s="4">
        <f t="shared" si="4"/>
        <v>0</v>
      </c>
      <c r="Z57" s="6">
        <f>'HF2'!Z11</f>
        <v>0</v>
      </c>
      <c r="AA57" s="6">
        <f>'HF2'!AA11</f>
        <v>0</v>
      </c>
      <c r="AB57" s="6">
        <f>'HF2'!AB11</f>
        <v>0</v>
      </c>
      <c r="AC57" s="6">
        <f>'HF2'!AC11</f>
        <v>0</v>
      </c>
      <c r="AD57" s="6">
        <f>'HF2'!AD11</f>
        <v>0</v>
      </c>
      <c r="AE57" s="4">
        <f t="shared" si="5"/>
        <v>0</v>
      </c>
      <c r="AF57" s="6">
        <f>'HF2'!AF11</f>
        <v>0</v>
      </c>
      <c r="AG57" s="6">
        <f>'HF2'!AG11</f>
        <v>0</v>
      </c>
      <c r="AH57" s="6">
        <f>'HF2'!AH11</f>
        <v>0</v>
      </c>
      <c r="AI57" s="6">
        <f>'HF2'!AI11</f>
        <v>0</v>
      </c>
      <c r="AJ57" s="6">
        <f>'HF2'!AJ11</f>
        <v>0</v>
      </c>
      <c r="AK57" s="4">
        <f t="shared" si="6"/>
        <v>0</v>
      </c>
      <c r="AL57" s="6">
        <f>'HF2'!AL11</f>
        <v>0</v>
      </c>
      <c r="AM57" s="6">
        <f>'HF2'!AM11</f>
        <v>0</v>
      </c>
      <c r="AN57" s="6">
        <f>'HF2'!AN11</f>
        <v>0</v>
      </c>
      <c r="AO57" s="6">
        <f>'HF2'!AO11</f>
        <v>0</v>
      </c>
      <c r="AP57" s="6">
        <f>'HF2'!AP11</f>
        <v>0</v>
      </c>
      <c r="AQ57" s="4">
        <f t="shared" si="7"/>
        <v>0</v>
      </c>
      <c r="AR57" s="6">
        <f>'HF2'!AR11</f>
        <v>0</v>
      </c>
      <c r="AS57" s="6">
        <f>'HF2'!AS11</f>
        <v>0</v>
      </c>
      <c r="AT57" s="6">
        <f>'HF2'!AT11</f>
        <v>0</v>
      </c>
      <c r="AU57" s="6">
        <f>'HF2'!AU11</f>
        <v>0</v>
      </c>
      <c r="AV57" s="6">
        <f>'HF2'!AV11</f>
        <v>0</v>
      </c>
      <c r="AW57" s="7">
        <f t="shared" si="8"/>
        <v>0</v>
      </c>
      <c r="AX57" s="6">
        <f>'HF2'!AX11</f>
        <v>0</v>
      </c>
      <c r="AY57" s="6">
        <f>'HF2'!AY11</f>
        <v>0</v>
      </c>
      <c r="AZ57" s="6">
        <f>'HF2'!AZ11</f>
        <v>0</v>
      </c>
      <c r="BA57" s="6">
        <f>'HF2'!BA11</f>
        <v>0</v>
      </c>
      <c r="BB57" s="6">
        <f>'HF2'!BB11</f>
        <v>0</v>
      </c>
      <c r="BC57" s="6">
        <f>'HF2'!BC11</f>
        <v>0</v>
      </c>
      <c r="BD57" s="6">
        <f>'HF2'!BD11</f>
        <v>0</v>
      </c>
      <c r="BE57" s="6">
        <f>'HF2'!BE11</f>
        <v>0</v>
      </c>
      <c r="BF57" s="6">
        <f>'HF2'!BG11</f>
        <v>0</v>
      </c>
      <c r="BG57" s="6"/>
      <c r="BH57" s="6">
        <f>'HF2'!BH11</f>
        <v>0</v>
      </c>
      <c r="BI57" s="6">
        <f>'HF2'!BI11</f>
        <v>0</v>
      </c>
      <c r="BJ57" s="6">
        <f>'HF2'!BJ11</f>
        <v>0</v>
      </c>
      <c r="BK57" s="6">
        <f>'HF2'!BK11</f>
        <v>0</v>
      </c>
      <c r="BL57" s="6">
        <f>'HF2'!BL11</f>
        <v>0</v>
      </c>
      <c r="BM57" s="12">
        <f t="shared" si="0"/>
        <v>0</v>
      </c>
      <c r="BN57" s="13">
        <f t="shared" si="1"/>
        <v>0</v>
      </c>
      <c r="BO57" s="6">
        <f>'HF2'!BN11</f>
        <v>0</v>
      </c>
      <c r="BP57" s="6">
        <f>'HF2'!BP11</f>
        <v>0</v>
      </c>
      <c r="BQ57" s="6">
        <f>'HF2'!BQ11</f>
        <v>0</v>
      </c>
      <c r="BR57" s="6">
        <f>'HF2'!BR11</f>
        <v>0</v>
      </c>
      <c r="BS57" s="6">
        <f>'HF2'!BS11</f>
        <v>0</v>
      </c>
      <c r="BT57" s="17">
        <f>COUNTIF(BR57:BS57,1)</f>
        <v>0</v>
      </c>
    </row>
    <row r="58" spans="1:72" ht="15">
      <c r="A58" s="6">
        <v>6</v>
      </c>
      <c r="B58" s="87">
        <v>2020</v>
      </c>
      <c r="C58" s="6" t="str">
        <f>'HF3'!C11</f>
        <v>2020_06</v>
      </c>
      <c r="D58" s="6" t="str">
        <f>'HF3'!D11</f>
        <v>2020_Q2</v>
      </c>
      <c r="E58" s="6" t="str">
        <f>'HF3'!E11</f>
        <v>District1</v>
      </c>
      <c r="F58" s="6" t="str">
        <f>'HF3'!F11</f>
        <v>HF3</v>
      </c>
      <c r="G58" s="6">
        <f>'HF3'!G11</f>
        <v>0</v>
      </c>
      <c r="H58" s="6">
        <f>'HF3'!H11</f>
        <v>0</v>
      </c>
      <c r="I58" s="6">
        <f>'HF3'!I11</f>
        <v>0</v>
      </c>
      <c r="J58" s="6">
        <f>'HF3'!J11</f>
        <v>0</v>
      </c>
      <c r="K58" s="6">
        <f>'HF3'!K11</f>
        <v>0</v>
      </c>
      <c r="L58" s="6">
        <f>'HF3'!L11</f>
        <v>0</v>
      </c>
      <c r="M58" s="4">
        <f t="shared" si="2"/>
        <v>0</v>
      </c>
      <c r="N58" s="6">
        <f>'HF3'!N11</f>
        <v>0</v>
      </c>
      <c r="O58" s="6">
        <f>'HF3'!O11</f>
        <v>0</v>
      </c>
      <c r="P58" s="6">
        <f>'HF3'!P11</f>
        <v>0</v>
      </c>
      <c r="Q58" s="6">
        <f>'HF3'!Q11</f>
        <v>0</v>
      </c>
      <c r="R58" s="6">
        <f>'HF3'!R11</f>
        <v>0</v>
      </c>
      <c r="S58" s="4">
        <f t="shared" si="3"/>
        <v>0</v>
      </c>
      <c r="T58" s="6">
        <f>'HF3'!T11</f>
        <v>0</v>
      </c>
      <c r="U58" s="6">
        <f>'HF3'!U11</f>
        <v>0</v>
      </c>
      <c r="V58" s="6">
        <f>'HF3'!V11</f>
        <v>0</v>
      </c>
      <c r="W58" s="6">
        <f>'HF3'!W11</f>
        <v>0</v>
      </c>
      <c r="X58" s="6">
        <f>'HF3'!X11</f>
        <v>0</v>
      </c>
      <c r="Y58" s="4">
        <f t="shared" si="4"/>
        <v>0</v>
      </c>
      <c r="Z58" s="6">
        <f>'HF3'!Z11</f>
        <v>0</v>
      </c>
      <c r="AA58" s="6">
        <f>'HF3'!AA11</f>
        <v>0</v>
      </c>
      <c r="AB58" s="6">
        <f>'HF3'!AB11</f>
        <v>0</v>
      </c>
      <c r="AC58" s="6">
        <f>'HF3'!AC11</f>
        <v>0</v>
      </c>
      <c r="AD58" s="6">
        <f>'HF3'!AD11</f>
        <v>0</v>
      </c>
      <c r="AE58" s="4">
        <f t="shared" si="5"/>
        <v>0</v>
      </c>
      <c r="AF58" s="6">
        <f>'HF3'!AF11</f>
        <v>0</v>
      </c>
      <c r="AG58" s="6">
        <f>'HF3'!AG11</f>
        <v>0</v>
      </c>
      <c r="AH58" s="6">
        <f>'HF3'!AH11</f>
        <v>0</v>
      </c>
      <c r="AI58" s="6">
        <f>'HF3'!AI11</f>
        <v>0</v>
      </c>
      <c r="AJ58" s="6">
        <f>'HF3'!AJ11</f>
        <v>0</v>
      </c>
      <c r="AK58" s="4">
        <f t="shared" si="6"/>
        <v>0</v>
      </c>
      <c r="AL58" s="6">
        <f>'HF3'!AL11</f>
        <v>0</v>
      </c>
      <c r="AM58" s="6">
        <f>'HF3'!AM11</f>
        <v>0</v>
      </c>
      <c r="AN58" s="6">
        <f>'HF3'!AN11</f>
        <v>0</v>
      </c>
      <c r="AO58" s="6">
        <f>'HF3'!AO11</f>
        <v>0</v>
      </c>
      <c r="AP58" s="6">
        <f>'HF3'!AP11</f>
        <v>0</v>
      </c>
      <c r="AQ58" s="4">
        <f t="shared" si="7"/>
        <v>0</v>
      </c>
      <c r="AR58" s="6">
        <f>'HF3'!AR11</f>
        <v>0</v>
      </c>
      <c r="AS58" s="6">
        <f>'HF3'!AS11</f>
        <v>0</v>
      </c>
      <c r="AT58" s="6">
        <f>'HF3'!AT11</f>
        <v>0</v>
      </c>
      <c r="AU58" s="6">
        <f>'HF3'!AU11</f>
        <v>0</v>
      </c>
      <c r="AV58" s="6">
        <f>'HF3'!AV11</f>
        <v>0</v>
      </c>
      <c r="AW58" s="7">
        <f t="shared" si="8"/>
        <v>0</v>
      </c>
      <c r="AX58" s="6">
        <f>'HF3'!AX11</f>
        <v>0</v>
      </c>
      <c r="AY58" s="6">
        <f>'HF3'!AY11</f>
        <v>0</v>
      </c>
      <c r="AZ58" s="6">
        <f>'HF3'!AZ11</f>
        <v>0</v>
      </c>
      <c r="BA58" s="6">
        <f>'HF3'!BA11</f>
        <v>0</v>
      </c>
      <c r="BB58" s="6">
        <f>'HF3'!BB11</f>
        <v>0</v>
      </c>
      <c r="BC58" s="6">
        <f>'HF3'!BC11</f>
        <v>0</v>
      </c>
      <c r="BD58" s="6">
        <f>'HF3'!BD11</f>
        <v>0</v>
      </c>
      <c r="BE58" s="6">
        <f>'HF3'!BE11</f>
        <v>0</v>
      </c>
      <c r="BF58" s="6">
        <f>'HF3'!BG11</f>
        <v>0</v>
      </c>
      <c r="BG58" s="6"/>
      <c r="BH58" s="6">
        <f>'HF3'!BH11</f>
        <v>0</v>
      </c>
      <c r="BI58" s="6">
        <f>'HF3'!BI11</f>
        <v>0</v>
      </c>
      <c r="BJ58" s="6">
        <f>'HF3'!BJ11</f>
        <v>0</v>
      </c>
      <c r="BK58" s="6">
        <f>'HF3'!BK11</f>
        <v>0</v>
      </c>
      <c r="BL58" s="6">
        <f>'HF3'!BL11</f>
        <v>0</v>
      </c>
      <c r="BM58" s="12">
        <f t="shared" si="0"/>
        <v>0</v>
      </c>
      <c r="BN58" s="13">
        <f t="shared" si="1"/>
        <v>0</v>
      </c>
      <c r="BO58" s="6">
        <f>'HF3'!BO11</f>
        <v>0</v>
      </c>
      <c r="BP58" s="6">
        <f>'HF3'!BP11</f>
        <v>0</v>
      </c>
      <c r="BQ58" s="6">
        <f>'HF3'!BQ11</f>
        <v>0</v>
      </c>
      <c r="BR58" s="6">
        <f>'HF3'!BR11</f>
        <v>0</v>
      </c>
      <c r="BS58" s="6">
        <f>'HF3'!BS11</f>
        <v>0</v>
      </c>
      <c r="BT58" s="17">
        <f>COUNTIF(BR58:BS58,1)</f>
        <v>0</v>
      </c>
    </row>
    <row r="59" spans="1:72" ht="15">
      <c r="A59" s="6">
        <v>6</v>
      </c>
      <c r="B59" s="87">
        <v>2020</v>
      </c>
      <c r="C59" s="6" t="str">
        <f>'HF4'!C11</f>
        <v>2020_06</v>
      </c>
      <c r="D59" s="6" t="str">
        <f>'HF4'!D11</f>
        <v>2020_Q2</v>
      </c>
      <c r="E59" s="6" t="str">
        <f>'HF4'!E11</f>
        <v>District1</v>
      </c>
      <c r="F59" s="6" t="str">
        <f>'HF4'!F11</f>
        <v>HF4</v>
      </c>
      <c r="G59" s="6">
        <f>'HF4'!G11</f>
        <v>0</v>
      </c>
      <c r="H59" s="6">
        <f>'HF4'!H11</f>
        <v>0</v>
      </c>
      <c r="I59" s="6">
        <f>'HF4'!I11</f>
        <v>0</v>
      </c>
      <c r="J59" s="6">
        <f>'HF4'!J11</f>
        <v>0</v>
      </c>
      <c r="K59" s="6">
        <f>'HF4'!K11</f>
        <v>0</v>
      </c>
      <c r="L59" s="6">
        <f>'HF4'!L11</f>
        <v>0</v>
      </c>
      <c r="M59" s="4">
        <f t="shared" si="2"/>
        <v>0</v>
      </c>
      <c r="N59" s="6">
        <f>'HF4'!N11</f>
        <v>0</v>
      </c>
      <c r="O59" s="6">
        <f>'HF4'!O11</f>
        <v>0</v>
      </c>
      <c r="P59" s="6">
        <f>'HF4'!P11</f>
        <v>0</v>
      </c>
      <c r="Q59" s="6">
        <f>'HF4'!Q11</f>
        <v>0</v>
      </c>
      <c r="R59" s="6">
        <f>'HF4'!R11</f>
        <v>0</v>
      </c>
      <c r="S59" s="4">
        <f t="shared" si="3"/>
        <v>0</v>
      </c>
      <c r="T59" s="6">
        <f>'HF4'!T11</f>
        <v>0</v>
      </c>
      <c r="U59" s="6">
        <f>'HF4'!U11</f>
        <v>0</v>
      </c>
      <c r="V59" s="6">
        <f>'HF4'!V11</f>
        <v>0</v>
      </c>
      <c r="W59" s="6">
        <f>'HF4'!W11</f>
        <v>0</v>
      </c>
      <c r="X59" s="6">
        <f>'HF4'!X11</f>
        <v>0</v>
      </c>
      <c r="Y59" s="4">
        <f t="shared" si="4"/>
        <v>0</v>
      </c>
      <c r="Z59" s="6">
        <f>'HF4'!Z11</f>
        <v>0</v>
      </c>
      <c r="AA59" s="6">
        <f>'HF4'!AA11</f>
        <v>0</v>
      </c>
      <c r="AB59" s="6">
        <f>'HF4'!AB11</f>
        <v>0</v>
      </c>
      <c r="AC59" s="6">
        <f>'HF4'!AC11</f>
        <v>0</v>
      </c>
      <c r="AD59" s="6">
        <f>'HF4'!AD11</f>
        <v>0</v>
      </c>
      <c r="AE59" s="4">
        <f t="shared" si="5"/>
        <v>0</v>
      </c>
      <c r="AF59" s="6">
        <f>'HF4'!AF11</f>
        <v>0</v>
      </c>
      <c r="AG59" s="6">
        <f>'HF4'!AG11</f>
        <v>0</v>
      </c>
      <c r="AH59" s="6">
        <f>'HF4'!AH11</f>
        <v>0</v>
      </c>
      <c r="AI59" s="6">
        <f>'HF4'!AI11</f>
        <v>0</v>
      </c>
      <c r="AJ59" s="6">
        <f>'HF4'!AJ11</f>
        <v>0</v>
      </c>
      <c r="AK59" s="4">
        <f t="shared" si="6"/>
        <v>0</v>
      </c>
      <c r="AL59" s="6">
        <f>'HF4'!AL11</f>
        <v>0</v>
      </c>
      <c r="AM59" s="6">
        <f>'HF4'!AM11</f>
        <v>0</v>
      </c>
      <c r="AN59" s="6">
        <f>'HF4'!AN11</f>
        <v>0</v>
      </c>
      <c r="AO59" s="6">
        <f>'HF4'!AO11</f>
        <v>0</v>
      </c>
      <c r="AP59" s="6">
        <f>'HF4'!AP11</f>
        <v>0</v>
      </c>
      <c r="AQ59" s="4">
        <f t="shared" si="7"/>
        <v>0</v>
      </c>
      <c r="AR59" s="6">
        <f>'HF4'!AR11</f>
        <v>0</v>
      </c>
      <c r="AS59" s="6">
        <f>'HF4'!AS11</f>
        <v>0</v>
      </c>
      <c r="AT59" s="6">
        <f>'HF4'!AT11</f>
        <v>0</v>
      </c>
      <c r="AU59" s="6">
        <f>'HF4'!AU11</f>
        <v>0</v>
      </c>
      <c r="AV59" s="6">
        <f>'HF4'!AV11</f>
        <v>0</v>
      </c>
      <c r="AW59" s="7">
        <f t="shared" si="8"/>
        <v>0</v>
      </c>
      <c r="AX59" s="6">
        <f>'HF4'!AX11</f>
        <v>0</v>
      </c>
      <c r="AY59" s="6">
        <f>'HF4'!AY11</f>
        <v>0</v>
      </c>
      <c r="AZ59" s="6">
        <f>'HF4'!AZ11</f>
        <v>0</v>
      </c>
      <c r="BA59" s="6">
        <f>'HF4'!BA11</f>
        <v>0</v>
      </c>
      <c r="BB59" s="6">
        <f>'HF4'!BB11</f>
        <v>0</v>
      </c>
      <c r="BC59" s="6">
        <f>'HF4'!BC11</f>
        <v>0</v>
      </c>
      <c r="BD59" s="6">
        <f>'HF4'!BD11</f>
        <v>0</v>
      </c>
      <c r="BE59" s="6">
        <f>'HF4'!BE11</f>
        <v>0</v>
      </c>
      <c r="BF59" s="6">
        <f>'HF4'!BG11</f>
        <v>0</v>
      </c>
      <c r="BG59" s="6"/>
      <c r="BH59" s="6">
        <f>'HF4'!BH11</f>
        <v>0</v>
      </c>
      <c r="BI59" s="6">
        <f>'HF4'!BI11</f>
        <v>0</v>
      </c>
      <c r="BJ59" s="6">
        <f>'HF4'!BJ11</f>
        <v>0</v>
      </c>
      <c r="BK59" s="6">
        <f>'HF4'!BK11</f>
        <v>0</v>
      </c>
      <c r="BL59" s="6">
        <f>'HF4'!BL11</f>
        <v>0</v>
      </c>
      <c r="BM59" s="12">
        <f t="shared" si="0"/>
        <v>0</v>
      </c>
      <c r="BN59" s="13">
        <f t="shared" si="1"/>
        <v>0</v>
      </c>
      <c r="BO59" s="6">
        <f>'HF4'!BO11</f>
        <v>0</v>
      </c>
      <c r="BP59" s="6">
        <f>'HF4'!BP11</f>
        <v>0</v>
      </c>
      <c r="BQ59" s="6">
        <f>'HF4'!BQ11</f>
        <v>0</v>
      </c>
      <c r="BR59" s="6">
        <f>'HF4'!BR11</f>
        <v>0</v>
      </c>
      <c r="BS59" s="6">
        <f>'HF4'!BS11</f>
        <v>0</v>
      </c>
      <c r="BT59" s="17">
        <f>COUNTIF(BR59:BS59,1)</f>
        <v>0</v>
      </c>
    </row>
    <row r="60" spans="1:72" ht="15">
      <c r="A60" s="6">
        <v>6</v>
      </c>
      <c r="B60" s="87">
        <v>2020</v>
      </c>
      <c r="C60" s="6" t="str">
        <f>'HF5'!C11</f>
        <v>2020_06</v>
      </c>
      <c r="D60" s="6" t="str">
        <f>'HF5'!D11</f>
        <v>2020_Q2</v>
      </c>
      <c r="E60" s="6" t="str">
        <f>'HF5'!E11</f>
        <v>District1</v>
      </c>
      <c r="F60" s="6" t="str">
        <f>'HF5'!F11</f>
        <v>HF5</v>
      </c>
      <c r="G60" s="6">
        <f>'HF5'!G11</f>
        <v>0</v>
      </c>
      <c r="H60" s="6">
        <f>'HF5'!H11</f>
        <v>0</v>
      </c>
      <c r="I60" s="6">
        <f>'HF5'!I11</f>
        <v>0</v>
      </c>
      <c r="J60" s="6">
        <f>'HF5'!J11</f>
        <v>0</v>
      </c>
      <c r="K60" s="6">
        <f>'HF5'!K11</f>
        <v>0</v>
      </c>
      <c r="L60" s="6">
        <f>'HF5'!L11</f>
        <v>0</v>
      </c>
      <c r="M60" s="4">
        <f t="shared" si="2"/>
        <v>0</v>
      </c>
      <c r="N60" s="6">
        <f>'HF5'!N11</f>
        <v>0</v>
      </c>
      <c r="O60" s="6">
        <f>'HF5'!O11</f>
        <v>0</v>
      </c>
      <c r="P60" s="6">
        <f>'HF5'!P11</f>
        <v>0</v>
      </c>
      <c r="Q60" s="6">
        <f>'HF5'!Q11</f>
        <v>0</v>
      </c>
      <c r="R60" s="6">
        <f>'HF5'!R11</f>
        <v>0</v>
      </c>
      <c r="S60" s="4">
        <f t="shared" si="3"/>
        <v>0</v>
      </c>
      <c r="T60" s="6">
        <f>'HF5'!T11</f>
        <v>0</v>
      </c>
      <c r="U60" s="6">
        <f>'HF5'!U11</f>
        <v>0</v>
      </c>
      <c r="V60" s="6">
        <f>'HF5'!V11</f>
        <v>0</v>
      </c>
      <c r="W60" s="6">
        <f>'HF5'!W11</f>
        <v>0</v>
      </c>
      <c r="X60" s="6">
        <f>'HF5'!X11</f>
        <v>0</v>
      </c>
      <c r="Y60" s="4">
        <f t="shared" si="4"/>
        <v>0</v>
      </c>
      <c r="Z60" s="6">
        <f>'HF5'!Z11</f>
        <v>0</v>
      </c>
      <c r="AA60" s="6">
        <f>'HF5'!AA11</f>
        <v>0</v>
      </c>
      <c r="AB60" s="6">
        <f>'HF5'!AB11</f>
        <v>0</v>
      </c>
      <c r="AC60" s="6">
        <f>'HF5'!AC11</f>
        <v>0</v>
      </c>
      <c r="AD60" s="6">
        <f>'HF5'!AD11</f>
        <v>0</v>
      </c>
      <c r="AE60" s="4">
        <f t="shared" si="5"/>
        <v>0</v>
      </c>
      <c r="AF60" s="6">
        <f>'HF5'!AF11</f>
        <v>0</v>
      </c>
      <c r="AG60" s="6">
        <f>'HF5'!AG11</f>
        <v>0</v>
      </c>
      <c r="AH60" s="6">
        <f>'HF5'!AH11</f>
        <v>0</v>
      </c>
      <c r="AI60" s="6">
        <f>'HF5'!AI11</f>
        <v>0</v>
      </c>
      <c r="AJ60" s="6">
        <f>'HF5'!AJ11</f>
        <v>0</v>
      </c>
      <c r="AK60" s="4">
        <f t="shared" si="6"/>
        <v>0</v>
      </c>
      <c r="AL60" s="6">
        <f>'HF5'!AL11</f>
        <v>0</v>
      </c>
      <c r="AM60" s="6">
        <f>'HF5'!AM11</f>
        <v>0</v>
      </c>
      <c r="AN60" s="6">
        <f>'HF5'!AN11</f>
        <v>0</v>
      </c>
      <c r="AO60" s="6">
        <f>'HF5'!AO11</f>
        <v>0</v>
      </c>
      <c r="AP60" s="6">
        <f>'HF5'!AP11</f>
        <v>0</v>
      </c>
      <c r="AQ60" s="4">
        <f t="shared" si="7"/>
        <v>0</v>
      </c>
      <c r="AR60" s="6">
        <f>'HF5'!AR11</f>
        <v>0</v>
      </c>
      <c r="AS60" s="6">
        <f>'HF5'!AS11</f>
        <v>0</v>
      </c>
      <c r="AT60" s="6">
        <f>'HF5'!AT11</f>
        <v>0</v>
      </c>
      <c r="AU60" s="6">
        <f>'HF5'!AU11</f>
        <v>0</v>
      </c>
      <c r="AV60" s="6">
        <f>'HF5'!AV11</f>
        <v>0</v>
      </c>
      <c r="AW60" s="7">
        <f t="shared" si="8"/>
        <v>0</v>
      </c>
      <c r="AX60" s="6">
        <f>'HF5'!AX11</f>
        <v>0</v>
      </c>
      <c r="AY60" s="6">
        <f>'HF5'!AY11</f>
        <v>0</v>
      </c>
      <c r="AZ60" s="6">
        <f>'HF5'!AZ11</f>
        <v>0</v>
      </c>
      <c r="BA60" s="6">
        <f>'HF5'!BA11</f>
        <v>0</v>
      </c>
      <c r="BB60" s="6">
        <f>'HF5'!BB11</f>
        <v>0</v>
      </c>
      <c r="BC60" s="6">
        <f>'HF5'!BC11</f>
        <v>0</v>
      </c>
      <c r="BD60" s="6">
        <f>'HF5'!BD11</f>
        <v>0</v>
      </c>
      <c r="BE60" s="6">
        <f>'HF5'!BE11</f>
        <v>0</v>
      </c>
      <c r="BF60" s="6">
        <f>'HF5'!BG11</f>
        <v>0</v>
      </c>
      <c r="BG60" s="6"/>
      <c r="BH60" s="6">
        <f>'HF5'!BH11</f>
        <v>0</v>
      </c>
      <c r="BI60" s="6">
        <f>'HF5'!BI11</f>
        <v>0</v>
      </c>
      <c r="BJ60" s="6">
        <f>'HF5'!BJ11</f>
        <v>0</v>
      </c>
      <c r="BK60" s="6">
        <f>'HF5'!BK11</f>
        <v>0</v>
      </c>
      <c r="BL60" s="6">
        <f>'HF5'!BL11</f>
        <v>0</v>
      </c>
      <c r="BM60" s="12">
        <f t="shared" si="0"/>
        <v>0</v>
      </c>
      <c r="BN60" s="13">
        <f t="shared" si="1"/>
        <v>0</v>
      </c>
      <c r="BO60" s="6">
        <f>'HF5'!BO11</f>
        <v>0</v>
      </c>
      <c r="BP60" s="6">
        <f>'HF5'!BP11</f>
        <v>0</v>
      </c>
      <c r="BQ60" s="6">
        <f>'HF5'!BQ11</f>
        <v>0</v>
      </c>
      <c r="BR60" s="6">
        <f>'HF5'!BR11</f>
        <v>0</v>
      </c>
      <c r="BS60" s="6">
        <f>'HF5'!BS11</f>
        <v>0</v>
      </c>
      <c r="BT60" s="17">
        <f>COUNTIF(BR60:BS60,1)</f>
        <v>0</v>
      </c>
    </row>
    <row r="61" spans="1:72" ht="15">
      <c r="A61" s="6">
        <v>6</v>
      </c>
      <c r="B61" s="87">
        <v>2020</v>
      </c>
      <c r="C61" s="6" t="str">
        <f>'HF6'!C11</f>
        <v>2020_06</v>
      </c>
      <c r="D61" s="6" t="str">
        <f>'HF6'!D11</f>
        <v>2020_Q2</v>
      </c>
      <c r="E61" s="6" t="str">
        <f>'HF6'!E11</f>
        <v xml:space="preserve">District2 </v>
      </c>
      <c r="F61" s="6" t="str">
        <f>'HF6'!F11</f>
        <v>HF6</v>
      </c>
      <c r="G61" s="6">
        <f>'HF6'!G11</f>
        <v>0</v>
      </c>
      <c r="H61" s="6">
        <f>'HF6'!H11</f>
        <v>0</v>
      </c>
      <c r="I61" s="6">
        <f>'HF6'!I11</f>
        <v>0</v>
      </c>
      <c r="J61" s="6">
        <f>'HF6'!J11</f>
        <v>0</v>
      </c>
      <c r="K61" s="6">
        <f>'HF6'!K11</f>
        <v>0</v>
      </c>
      <c r="L61" s="6">
        <f>'HF6'!L11</f>
        <v>0</v>
      </c>
      <c r="M61" s="4">
        <f t="shared" si="2"/>
        <v>0</v>
      </c>
      <c r="N61" s="6">
        <f>'HF6'!N11</f>
        <v>0</v>
      </c>
      <c r="O61" s="6">
        <f>'HF6'!O11</f>
        <v>0</v>
      </c>
      <c r="P61" s="6">
        <f>'HF6'!P11</f>
        <v>0</v>
      </c>
      <c r="Q61" s="6">
        <f>'HF6'!Q11</f>
        <v>0</v>
      </c>
      <c r="R61" s="6">
        <f>'HF6'!R11</f>
        <v>0</v>
      </c>
      <c r="S61" s="4">
        <f t="shared" si="3"/>
        <v>0</v>
      </c>
      <c r="T61" s="6">
        <f>'HF6'!T11</f>
        <v>0</v>
      </c>
      <c r="U61" s="6">
        <f>'HF6'!U11</f>
        <v>0</v>
      </c>
      <c r="V61" s="6">
        <f>'HF6'!V11</f>
        <v>0</v>
      </c>
      <c r="W61" s="6">
        <f>'HF6'!W11</f>
        <v>0</v>
      </c>
      <c r="X61" s="6">
        <f>'HF6'!X11</f>
        <v>0</v>
      </c>
      <c r="Y61" s="4">
        <f t="shared" si="4"/>
        <v>0</v>
      </c>
      <c r="Z61" s="6">
        <f>'HF6'!Z11</f>
        <v>0</v>
      </c>
      <c r="AA61" s="6">
        <f>'HF6'!AA11</f>
        <v>0</v>
      </c>
      <c r="AB61" s="6">
        <f>'HF6'!AB11</f>
        <v>0</v>
      </c>
      <c r="AC61" s="6">
        <f>'HF6'!AC11</f>
        <v>0</v>
      </c>
      <c r="AD61" s="6">
        <f>'HF6'!AD11</f>
        <v>0</v>
      </c>
      <c r="AE61" s="4">
        <f t="shared" si="5"/>
        <v>0</v>
      </c>
      <c r="AF61" s="6">
        <f>'HF6'!AF11</f>
        <v>0</v>
      </c>
      <c r="AG61" s="6">
        <f>'HF6'!AG11</f>
        <v>0</v>
      </c>
      <c r="AH61" s="6">
        <f>'HF6'!AH11</f>
        <v>0</v>
      </c>
      <c r="AI61" s="6">
        <f>'HF6'!AI11</f>
        <v>0</v>
      </c>
      <c r="AJ61" s="6">
        <f>'HF6'!AJ11</f>
        <v>0</v>
      </c>
      <c r="AK61" s="4">
        <f t="shared" si="6"/>
        <v>0</v>
      </c>
      <c r="AL61" s="6">
        <f>'HF6'!AL11</f>
        <v>0</v>
      </c>
      <c r="AM61" s="6">
        <f>'HF6'!AM11</f>
        <v>0</v>
      </c>
      <c r="AN61" s="6">
        <f>'HF6'!AN11</f>
        <v>0</v>
      </c>
      <c r="AO61" s="6">
        <f>'HF6'!AO11</f>
        <v>0</v>
      </c>
      <c r="AP61" s="6">
        <f>'HF6'!AP11</f>
        <v>0</v>
      </c>
      <c r="AQ61" s="4">
        <f t="shared" si="7"/>
        <v>0</v>
      </c>
      <c r="AR61" s="6">
        <f>'HF6'!AR11</f>
        <v>0</v>
      </c>
      <c r="AS61" s="6">
        <f>'HF6'!AS11</f>
        <v>0</v>
      </c>
      <c r="AT61" s="6">
        <f>'HF6'!AT11</f>
        <v>0</v>
      </c>
      <c r="AU61" s="6">
        <f>'HF6'!AU11</f>
        <v>0</v>
      </c>
      <c r="AV61" s="6">
        <f>'HF6'!AV11</f>
        <v>0</v>
      </c>
      <c r="AW61" s="7">
        <f t="shared" si="8"/>
        <v>0</v>
      </c>
      <c r="AX61" s="6">
        <f>'HF6'!AX11</f>
        <v>0</v>
      </c>
      <c r="AY61" s="6">
        <f>'HF6'!AY11</f>
        <v>0</v>
      </c>
      <c r="AZ61" s="6">
        <f>'HF6'!AZ11</f>
        <v>0</v>
      </c>
      <c r="BA61" s="6">
        <f>'HF6'!BA11</f>
        <v>0</v>
      </c>
      <c r="BB61" s="6">
        <f>'HF6'!BB11</f>
        <v>0</v>
      </c>
      <c r="BC61" s="6">
        <f>'HF6'!BC11</f>
        <v>0</v>
      </c>
      <c r="BD61" s="6">
        <f>'HF6'!BD11</f>
        <v>0</v>
      </c>
      <c r="BE61" s="6">
        <f>'HF6'!BE11</f>
        <v>0</v>
      </c>
      <c r="BF61" s="6">
        <f>'HF6'!BG11</f>
        <v>0</v>
      </c>
      <c r="BG61" s="6"/>
      <c r="BH61" s="6">
        <f>'HF6'!BH11</f>
        <v>0</v>
      </c>
      <c r="BI61" s="6">
        <f>'HF6'!BI11</f>
        <v>0</v>
      </c>
      <c r="BJ61" s="6">
        <f>'HF6'!BJ11</f>
        <v>0</v>
      </c>
      <c r="BK61" s="6">
        <f>'HF6'!BK11</f>
        <v>0</v>
      </c>
      <c r="BL61" s="6">
        <f>'HF6'!BL11</f>
        <v>0</v>
      </c>
      <c r="BM61" s="12">
        <f t="shared" si="0"/>
        <v>0</v>
      </c>
      <c r="BN61" s="13">
        <f t="shared" si="1"/>
        <v>0</v>
      </c>
      <c r="BO61" s="6">
        <f>'HF6'!BO11</f>
        <v>0</v>
      </c>
      <c r="BP61" s="6">
        <f>'HF6'!BP11</f>
        <v>0</v>
      </c>
      <c r="BQ61" s="6">
        <f>'HF6'!BQ11</f>
        <v>0</v>
      </c>
      <c r="BR61" s="6">
        <f>'HF6'!BR11</f>
        <v>0</v>
      </c>
      <c r="BS61" s="6">
        <f>'HF6'!BS11</f>
        <v>0</v>
      </c>
      <c r="BT61" s="17">
        <f>COUNTIF(BR61:BS61,1)</f>
        <v>0</v>
      </c>
    </row>
    <row r="62" spans="1:72" ht="15">
      <c r="A62" s="6">
        <v>6</v>
      </c>
      <c r="B62" s="87">
        <v>2020</v>
      </c>
      <c r="C62" s="6" t="str">
        <f>'HF7'!C11</f>
        <v>2020_06</v>
      </c>
      <c r="D62" s="6" t="str">
        <f>'HF7'!D11</f>
        <v>2020_Q2</v>
      </c>
      <c r="E62" s="6" t="str">
        <f>'HF7'!E11</f>
        <v xml:space="preserve">District2 </v>
      </c>
      <c r="F62" s="6" t="str">
        <f>'HF7'!F11</f>
        <v>HF7</v>
      </c>
      <c r="G62" s="6">
        <f>'HF7'!G11</f>
        <v>0</v>
      </c>
      <c r="H62" s="6">
        <f>'HF7'!H11</f>
        <v>0</v>
      </c>
      <c r="I62" s="6">
        <f>'HF7'!I11</f>
        <v>0</v>
      </c>
      <c r="J62" s="6">
        <f>'HF7'!J11</f>
        <v>0</v>
      </c>
      <c r="K62" s="6">
        <f>'HF7'!K11</f>
        <v>0</v>
      </c>
      <c r="L62" s="6">
        <f>'HF7'!L11</f>
        <v>0</v>
      </c>
      <c r="M62" s="4">
        <f t="shared" si="2"/>
        <v>0</v>
      </c>
      <c r="N62" s="6">
        <f>'HF7'!N11</f>
        <v>0</v>
      </c>
      <c r="O62" s="6">
        <f>'HF7'!O11</f>
        <v>0</v>
      </c>
      <c r="P62" s="6">
        <f>'HF7'!P11</f>
        <v>0</v>
      </c>
      <c r="Q62" s="6">
        <f>'HF7'!Q11</f>
        <v>0</v>
      </c>
      <c r="R62" s="6">
        <f>'HF7'!R11</f>
        <v>0</v>
      </c>
      <c r="S62" s="4">
        <f t="shared" si="3"/>
        <v>0</v>
      </c>
      <c r="T62" s="6">
        <f>'HF7'!T11</f>
        <v>0</v>
      </c>
      <c r="U62" s="6">
        <f>'HF7'!U11</f>
        <v>0</v>
      </c>
      <c r="V62" s="6">
        <f>'HF7'!V11</f>
        <v>0</v>
      </c>
      <c r="W62" s="6">
        <f>'HF7'!W11</f>
        <v>0</v>
      </c>
      <c r="X62" s="6">
        <f>'HF7'!X11</f>
        <v>0</v>
      </c>
      <c r="Y62" s="4">
        <f t="shared" si="4"/>
        <v>0</v>
      </c>
      <c r="Z62" s="6">
        <f>'HF7'!Z11</f>
        <v>0</v>
      </c>
      <c r="AA62" s="6">
        <f>'HF7'!AA11</f>
        <v>0</v>
      </c>
      <c r="AB62" s="6">
        <f>'HF7'!AB11</f>
        <v>0</v>
      </c>
      <c r="AC62" s="6">
        <f>'HF7'!AC11</f>
        <v>0</v>
      </c>
      <c r="AD62" s="6">
        <f>'HF7'!AD11</f>
        <v>0</v>
      </c>
      <c r="AE62" s="4">
        <f t="shared" si="5"/>
        <v>0</v>
      </c>
      <c r="AF62" s="6">
        <f>'HF7'!AF11</f>
        <v>0</v>
      </c>
      <c r="AG62" s="6">
        <f>'HF7'!AG11</f>
        <v>0</v>
      </c>
      <c r="AH62" s="6">
        <f>'HF7'!AH11</f>
        <v>0</v>
      </c>
      <c r="AI62" s="6">
        <f>'HF7'!AI11</f>
        <v>0</v>
      </c>
      <c r="AJ62" s="6">
        <f>'HF7'!AJ11</f>
        <v>0</v>
      </c>
      <c r="AK62" s="4">
        <f t="shared" si="6"/>
        <v>0</v>
      </c>
      <c r="AL62" s="6">
        <f>'HF7'!AL11</f>
        <v>0</v>
      </c>
      <c r="AM62" s="6">
        <f>'HF7'!AM11</f>
        <v>0</v>
      </c>
      <c r="AN62" s="6">
        <f>'HF7'!AN11</f>
        <v>0</v>
      </c>
      <c r="AO62" s="6">
        <f>'HF7'!AO11</f>
        <v>0</v>
      </c>
      <c r="AP62" s="6">
        <f>'HF7'!AP11</f>
        <v>0</v>
      </c>
      <c r="AQ62" s="4">
        <f t="shared" si="7"/>
        <v>0</v>
      </c>
      <c r="AR62" s="6">
        <f>'HF7'!AR11</f>
        <v>0</v>
      </c>
      <c r="AS62" s="6">
        <f>'HF7'!AS11</f>
        <v>0</v>
      </c>
      <c r="AT62" s="6">
        <f>'HF7'!AT11</f>
        <v>0</v>
      </c>
      <c r="AU62" s="6">
        <f>'HF7'!AU11</f>
        <v>0</v>
      </c>
      <c r="AV62" s="6">
        <f>'HF7'!AV11</f>
        <v>0</v>
      </c>
      <c r="AW62" s="7">
        <f t="shared" si="8"/>
        <v>0</v>
      </c>
      <c r="AX62" s="6">
        <f>'HF7'!AX11</f>
        <v>0</v>
      </c>
      <c r="AY62" s="6">
        <f>'HF7'!AY11</f>
        <v>0</v>
      </c>
      <c r="AZ62" s="6">
        <f>'HF7'!AZ11</f>
        <v>0</v>
      </c>
      <c r="BA62" s="6">
        <f>'HF7'!BA11</f>
        <v>0</v>
      </c>
      <c r="BB62" s="6">
        <f>'HF7'!BB11</f>
        <v>0</v>
      </c>
      <c r="BC62" s="6">
        <f>'HF7'!BC11</f>
        <v>0</v>
      </c>
      <c r="BD62" s="6">
        <f>'HF7'!BD11</f>
        <v>0</v>
      </c>
      <c r="BE62" s="6">
        <f>'HF7'!BE11</f>
        <v>0</v>
      </c>
      <c r="BF62" s="6">
        <f>'HF7'!BG11</f>
        <v>0</v>
      </c>
      <c r="BG62" s="6"/>
      <c r="BH62" s="6">
        <f>'HF7'!BH11</f>
        <v>0</v>
      </c>
      <c r="BI62" s="6">
        <f>'HF7'!BI11</f>
        <v>0</v>
      </c>
      <c r="BJ62" s="6">
        <f>'HF7'!BJ11</f>
        <v>0</v>
      </c>
      <c r="BK62" s="6">
        <f>'HF7'!BK11</f>
        <v>0</v>
      </c>
      <c r="BL62" s="6">
        <f>'HF7'!BL11</f>
        <v>0</v>
      </c>
      <c r="BM62" s="12">
        <f t="shared" si="0"/>
        <v>0</v>
      </c>
      <c r="BN62" s="13">
        <f t="shared" si="1"/>
        <v>0</v>
      </c>
      <c r="BO62" s="6">
        <f>'HF7'!BO11</f>
        <v>0</v>
      </c>
      <c r="BP62" s="6">
        <f>'HF7'!BP11</f>
        <v>0</v>
      </c>
      <c r="BQ62" s="6">
        <f>'HF7'!BQ11</f>
        <v>0</v>
      </c>
      <c r="BR62" s="6">
        <f>'HF7'!BR11</f>
        <v>0</v>
      </c>
      <c r="BS62" s="6">
        <f>'HF7'!BS11</f>
        <v>0</v>
      </c>
      <c r="BT62" s="17">
        <f>COUNTIF(BR62:BS62,1)</f>
        <v>0</v>
      </c>
    </row>
    <row r="63" spans="1:72" ht="15">
      <c r="A63" s="6">
        <v>6</v>
      </c>
      <c r="B63" s="87">
        <v>2020</v>
      </c>
      <c r="C63" s="6" t="str">
        <f>'HF8'!C11</f>
        <v>2020_06</v>
      </c>
      <c r="D63" s="6" t="str">
        <f>'HF8'!D11</f>
        <v>2020_Q2</v>
      </c>
      <c r="E63" s="6" t="str">
        <f>'HF8'!E11</f>
        <v xml:space="preserve">District2 </v>
      </c>
      <c r="F63" s="6" t="str">
        <f>'HF8'!F11</f>
        <v>HF8</v>
      </c>
      <c r="G63" s="6">
        <f>'HF8'!G11</f>
        <v>0</v>
      </c>
      <c r="H63" s="6">
        <f>'HF8'!H11</f>
        <v>0</v>
      </c>
      <c r="I63" s="6">
        <f>'HF8'!I11</f>
        <v>0</v>
      </c>
      <c r="J63" s="6">
        <f>'HF8'!J11</f>
        <v>0</v>
      </c>
      <c r="K63" s="6">
        <f>'HF8'!K11</f>
        <v>0</v>
      </c>
      <c r="L63" s="6">
        <f>'HF8'!L11</f>
        <v>0</v>
      </c>
      <c r="M63" s="4">
        <f t="shared" si="2"/>
        <v>0</v>
      </c>
      <c r="N63" s="6">
        <f>'HF8'!N11</f>
        <v>0</v>
      </c>
      <c r="O63" s="6">
        <f>'HF8'!O11</f>
        <v>0</v>
      </c>
      <c r="P63" s="6">
        <f>'HF8'!P11</f>
        <v>0</v>
      </c>
      <c r="Q63" s="6">
        <f>'HF8'!Q11</f>
        <v>0</v>
      </c>
      <c r="R63" s="6">
        <f>'HF8'!R11</f>
        <v>0</v>
      </c>
      <c r="S63" s="4">
        <f t="shared" si="3"/>
        <v>0</v>
      </c>
      <c r="T63" s="6">
        <f>'HF8'!T11</f>
        <v>0</v>
      </c>
      <c r="U63" s="6">
        <f>'HF8'!U11</f>
        <v>0</v>
      </c>
      <c r="V63" s="6">
        <f>'HF8'!V11</f>
        <v>0</v>
      </c>
      <c r="W63" s="6">
        <f>'HF8'!W11</f>
        <v>0</v>
      </c>
      <c r="X63" s="6">
        <f>'HF8'!X11</f>
        <v>0</v>
      </c>
      <c r="Y63" s="4">
        <f t="shared" si="4"/>
        <v>0</v>
      </c>
      <c r="Z63" s="6">
        <f>'HF8'!Z11</f>
        <v>0</v>
      </c>
      <c r="AA63" s="6">
        <f>'HF8'!AA11</f>
        <v>0</v>
      </c>
      <c r="AB63" s="6">
        <f>'HF8'!AB11</f>
        <v>0</v>
      </c>
      <c r="AC63" s="6">
        <f>'HF8'!AC11</f>
        <v>0</v>
      </c>
      <c r="AD63" s="6">
        <f>'HF8'!AD11</f>
        <v>0</v>
      </c>
      <c r="AE63" s="4">
        <f t="shared" si="5"/>
        <v>0</v>
      </c>
      <c r="AF63" s="6">
        <f>'HF8'!AF11</f>
        <v>0</v>
      </c>
      <c r="AG63" s="6">
        <f>'HF8'!AG11</f>
        <v>0</v>
      </c>
      <c r="AH63" s="6">
        <f>'HF8'!AH11</f>
        <v>0</v>
      </c>
      <c r="AI63" s="6">
        <f>'HF8'!AI11</f>
        <v>0</v>
      </c>
      <c r="AJ63" s="6">
        <f>'HF8'!AJ11</f>
        <v>0</v>
      </c>
      <c r="AK63" s="4">
        <f t="shared" si="6"/>
        <v>0</v>
      </c>
      <c r="AL63" s="6">
        <f>'HF8'!AL11</f>
        <v>0</v>
      </c>
      <c r="AM63" s="6">
        <f>'HF8'!AM11</f>
        <v>0</v>
      </c>
      <c r="AN63" s="6">
        <f>'HF8'!AN11</f>
        <v>0</v>
      </c>
      <c r="AO63" s="6">
        <f>'HF8'!AO11</f>
        <v>0</v>
      </c>
      <c r="AP63" s="6">
        <f>'HF8'!AP11</f>
        <v>0</v>
      </c>
      <c r="AQ63" s="4">
        <f t="shared" si="7"/>
        <v>0</v>
      </c>
      <c r="AR63" s="6">
        <f>'HF8'!AR11</f>
        <v>0</v>
      </c>
      <c r="AS63" s="6">
        <f>'HF8'!AS11</f>
        <v>0</v>
      </c>
      <c r="AT63" s="6">
        <f>'HF8'!AT11</f>
        <v>0</v>
      </c>
      <c r="AU63" s="6">
        <f>'HF8'!AU11</f>
        <v>0</v>
      </c>
      <c r="AV63" s="6">
        <f>'HF8'!AV11</f>
        <v>0</v>
      </c>
      <c r="AW63" s="7">
        <f t="shared" si="8"/>
        <v>0</v>
      </c>
      <c r="AX63" s="6">
        <f>'HF8'!AX11</f>
        <v>0</v>
      </c>
      <c r="AY63" s="6">
        <f>'HF8'!AY11</f>
        <v>0</v>
      </c>
      <c r="AZ63" s="6">
        <f>'HF8'!AZ11</f>
        <v>0</v>
      </c>
      <c r="BA63" s="6">
        <f>'HF8'!BA11</f>
        <v>0</v>
      </c>
      <c r="BB63" s="6">
        <f>'HF8'!BB11</f>
        <v>0</v>
      </c>
      <c r="BC63" s="6">
        <f>'HF8'!BC11</f>
        <v>0</v>
      </c>
      <c r="BD63" s="6">
        <f>'HF8'!BD11</f>
        <v>0</v>
      </c>
      <c r="BE63" s="6">
        <f>'HF8'!BE11</f>
        <v>0</v>
      </c>
      <c r="BF63" s="6">
        <f>'HF8'!BG11</f>
        <v>0</v>
      </c>
      <c r="BG63" s="6"/>
      <c r="BH63" s="6">
        <f>'HF8'!BH11</f>
        <v>0</v>
      </c>
      <c r="BI63" s="6">
        <f>'HF8'!BI11</f>
        <v>0</v>
      </c>
      <c r="BJ63" s="6">
        <f>'HF8'!BJ11</f>
        <v>0</v>
      </c>
      <c r="BK63" s="6">
        <f>'HF8'!BK11</f>
        <v>0</v>
      </c>
      <c r="BL63" s="6">
        <f>'HF8'!BL11</f>
        <v>0</v>
      </c>
      <c r="BM63" s="12">
        <f t="shared" si="0"/>
        <v>0</v>
      </c>
      <c r="BN63" s="13">
        <f t="shared" si="1"/>
        <v>0</v>
      </c>
      <c r="BO63" s="6">
        <f>'HF8'!BO11</f>
        <v>0</v>
      </c>
      <c r="BP63" s="6">
        <f>'HF8'!BP11</f>
        <v>0</v>
      </c>
      <c r="BQ63" s="6">
        <f>'HF8'!BQ11</f>
        <v>0</v>
      </c>
      <c r="BR63" s="6">
        <f>'HF8'!BR11</f>
        <v>0</v>
      </c>
      <c r="BS63" s="6">
        <f>'HF8'!BS11</f>
        <v>0</v>
      </c>
      <c r="BT63" s="17">
        <f>COUNTIF(BR63:BS63,1)</f>
        <v>0</v>
      </c>
    </row>
    <row r="64" spans="1:72" ht="15">
      <c r="A64" s="88">
        <v>6</v>
      </c>
      <c r="B64" s="89">
        <v>2020</v>
      </c>
      <c r="C64" s="88" t="str">
        <f>'HF9'!C11</f>
        <v>2020_06</v>
      </c>
      <c r="D64" s="88" t="str">
        <f>'HF9'!D11</f>
        <v>2020_Q2</v>
      </c>
      <c r="E64" s="88" t="str">
        <f>'HF9'!E11</f>
        <v xml:space="preserve">District2 </v>
      </c>
      <c r="F64" s="88" t="str">
        <f>'HF9'!F11</f>
        <v>HF9</v>
      </c>
      <c r="G64" s="88">
        <f>'HF9'!G11</f>
        <v>0</v>
      </c>
      <c r="H64" s="88">
        <f>'HF9'!H11</f>
        <v>0</v>
      </c>
      <c r="I64" s="88">
        <f>'HF9'!I11</f>
        <v>0</v>
      </c>
      <c r="J64" s="88">
        <f>'HF9'!J11</f>
        <v>0</v>
      </c>
      <c r="K64" s="88">
        <f>'HF9'!K11</f>
        <v>0</v>
      </c>
      <c r="L64" s="88">
        <f>'HF9'!L11</f>
        <v>0</v>
      </c>
      <c r="M64" s="4">
        <f t="shared" si="2"/>
        <v>0</v>
      </c>
      <c r="N64" s="88">
        <f>'HF9'!N11</f>
        <v>0</v>
      </c>
      <c r="O64" s="88">
        <f>'HF9'!O11</f>
        <v>0</v>
      </c>
      <c r="P64" s="88">
        <f>'HF9'!P11</f>
        <v>0</v>
      </c>
      <c r="Q64" s="88">
        <f>'HF9'!Q11</f>
        <v>0</v>
      </c>
      <c r="R64" s="88">
        <f>'HF9'!R11</f>
        <v>0</v>
      </c>
      <c r="S64" s="4">
        <f t="shared" si="3"/>
        <v>0</v>
      </c>
      <c r="T64" s="88">
        <f>'HF9'!T11</f>
        <v>0</v>
      </c>
      <c r="U64" s="88">
        <f>'HF9'!U11</f>
        <v>0</v>
      </c>
      <c r="V64" s="88">
        <f>'HF9'!V11</f>
        <v>0</v>
      </c>
      <c r="W64" s="88">
        <f>'HF9'!W11</f>
        <v>0</v>
      </c>
      <c r="X64" s="88">
        <f>'HF9'!X11</f>
        <v>0</v>
      </c>
      <c r="Y64" s="4">
        <f t="shared" si="4"/>
        <v>0</v>
      </c>
      <c r="Z64" s="88">
        <f>'HF9'!Z11</f>
        <v>0</v>
      </c>
      <c r="AA64" s="88">
        <f>'HF9'!AA11</f>
        <v>0</v>
      </c>
      <c r="AB64" s="88">
        <f>'HF9'!AB11</f>
        <v>0</v>
      </c>
      <c r="AC64" s="88">
        <f>'HF9'!AC11</f>
        <v>0</v>
      </c>
      <c r="AD64" s="88">
        <f>'HF9'!AD11</f>
        <v>0</v>
      </c>
      <c r="AE64" s="4">
        <f t="shared" si="5"/>
        <v>0</v>
      </c>
      <c r="AF64" s="88">
        <f>'HF9'!AF11</f>
        <v>0</v>
      </c>
      <c r="AG64" s="88">
        <f>'HF9'!AG11</f>
        <v>0</v>
      </c>
      <c r="AH64" s="88">
        <f>'HF9'!AH11</f>
        <v>0</v>
      </c>
      <c r="AI64" s="88">
        <f>'HF9'!AI11</f>
        <v>0</v>
      </c>
      <c r="AJ64" s="88">
        <f>'HF9'!AJ11</f>
        <v>0</v>
      </c>
      <c r="AK64" s="4">
        <f t="shared" si="6"/>
        <v>0</v>
      </c>
      <c r="AL64" s="88">
        <f>'HF9'!AL11</f>
        <v>0</v>
      </c>
      <c r="AM64" s="88">
        <f>'HF9'!AM11</f>
        <v>0</v>
      </c>
      <c r="AN64" s="88">
        <f>'HF9'!AN11</f>
        <v>0</v>
      </c>
      <c r="AO64" s="88">
        <f>'HF9'!AO11</f>
        <v>0</v>
      </c>
      <c r="AP64" s="88">
        <f>'HF9'!AP11</f>
        <v>0</v>
      </c>
      <c r="AQ64" s="4">
        <f t="shared" si="7"/>
        <v>0</v>
      </c>
      <c r="AR64" s="88">
        <f>'HF9'!AR11</f>
        <v>0</v>
      </c>
      <c r="AS64" s="88">
        <f>'HF9'!AS11</f>
        <v>0</v>
      </c>
      <c r="AT64" s="88">
        <f>'HF9'!AT11</f>
        <v>0</v>
      </c>
      <c r="AU64" s="88">
        <f>'HF9'!AU11</f>
        <v>0</v>
      </c>
      <c r="AV64" s="88">
        <f>'HF9'!AV11</f>
        <v>0</v>
      </c>
      <c r="AW64" s="7">
        <f t="shared" si="8"/>
        <v>0</v>
      </c>
      <c r="AX64" s="88">
        <f>'HF9'!AX11</f>
        <v>0</v>
      </c>
      <c r="AY64" s="88">
        <f>'HF9'!AY11</f>
        <v>0</v>
      </c>
      <c r="AZ64" s="88">
        <f>'HF9'!AZ11</f>
        <v>0</v>
      </c>
      <c r="BA64" s="88">
        <f>'HF9'!BA11</f>
        <v>0</v>
      </c>
      <c r="BB64" s="88">
        <f>'HF9'!BB11</f>
        <v>0</v>
      </c>
      <c r="BC64" s="88">
        <f>'HF9'!BC11</f>
        <v>0</v>
      </c>
      <c r="BD64" s="88">
        <f>'HF9'!BD11</f>
        <v>0</v>
      </c>
      <c r="BE64" s="88">
        <f>'HF9'!BE11</f>
        <v>0</v>
      </c>
      <c r="BF64" s="88">
        <f>'HF9'!BG11</f>
        <v>0</v>
      </c>
      <c r="BG64" s="88"/>
      <c r="BH64" s="88">
        <f>'HF9'!BH11</f>
        <v>0</v>
      </c>
      <c r="BI64" s="88">
        <f>'HF9'!BI11</f>
        <v>0</v>
      </c>
      <c r="BJ64" s="88">
        <f>'HF9'!BJ11</f>
        <v>0</v>
      </c>
      <c r="BK64" s="88">
        <f>'HF9'!BK11</f>
        <v>0</v>
      </c>
      <c r="BL64" s="88">
        <f>'HF9'!BL11</f>
        <v>0</v>
      </c>
      <c r="BM64" s="12">
        <f t="shared" si="0"/>
        <v>0</v>
      </c>
      <c r="BN64" s="13">
        <f t="shared" si="1"/>
        <v>0</v>
      </c>
      <c r="BO64" s="88">
        <f>'HF9'!BO11</f>
        <v>0</v>
      </c>
      <c r="BP64" s="88">
        <f>'HF9'!BP11</f>
        <v>0</v>
      </c>
      <c r="BQ64" s="88">
        <f>'HF9'!BQ11</f>
        <v>0</v>
      </c>
      <c r="BR64" s="88">
        <f>'HF9'!BR11</f>
        <v>0</v>
      </c>
      <c r="BS64" s="88">
        <f>'HF9'!BS11</f>
        <v>0</v>
      </c>
      <c r="BT64" s="17">
        <f>COUNTIF(BR64:BS64,1)</f>
        <v>0</v>
      </c>
    </row>
    <row r="65" spans="1:72" ht="15">
      <c r="A65" s="88">
        <v>6</v>
      </c>
      <c r="B65" s="89">
        <v>2020</v>
      </c>
      <c r="C65" s="88" t="str">
        <f>'HF10'!C11</f>
        <v>2020_06</v>
      </c>
      <c r="D65" s="88" t="str">
        <f>'HF10'!D11</f>
        <v>2020_Q2</v>
      </c>
      <c r="E65" s="88" t="str">
        <f>'HF10'!E11</f>
        <v xml:space="preserve">District2 </v>
      </c>
      <c r="F65" s="88" t="str">
        <f>'HF10'!F11</f>
        <v>HF10</v>
      </c>
      <c r="G65" s="88">
        <f>'HF10'!G11</f>
        <v>0</v>
      </c>
      <c r="H65" s="88">
        <f>'HF10'!H11</f>
        <v>0</v>
      </c>
      <c r="I65" s="88">
        <f>'HF10'!I11</f>
        <v>0</v>
      </c>
      <c r="J65" s="88">
        <f>'HF10'!J11</f>
        <v>0</v>
      </c>
      <c r="K65" s="88">
        <f>'HF10'!K11</f>
        <v>0</v>
      </c>
      <c r="L65" s="88">
        <f>'HF10'!L11</f>
        <v>0</v>
      </c>
      <c r="M65" s="4">
        <f t="shared" si="2"/>
        <v>0</v>
      </c>
      <c r="N65" s="88">
        <f>'HF10'!N11</f>
        <v>0</v>
      </c>
      <c r="O65" s="88">
        <f>'HF10'!O11</f>
        <v>0</v>
      </c>
      <c r="P65" s="88">
        <f>'HF10'!P11</f>
        <v>0</v>
      </c>
      <c r="Q65" s="88">
        <f>'HF10'!Q11</f>
        <v>0</v>
      </c>
      <c r="R65" s="88">
        <f>'HF10'!R11</f>
        <v>0</v>
      </c>
      <c r="S65" s="4">
        <f t="shared" si="3"/>
        <v>0</v>
      </c>
      <c r="T65" s="88">
        <f>'HF10'!T11</f>
        <v>0</v>
      </c>
      <c r="U65" s="88">
        <f>'HF10'!U11</f>
        <v>0</v>
      </c>
      <c r="V65" s="88">
        <f>'HF10'!V11</f>
        <v>0</v>
      </c>
      <c r="W65" s="88">
        <f>'HF10'!W11</f>
        <v>0</v>
      </c>
      <c r="X65" s="88">
        <f>'HF10'!X11</f>
        <v>0</v>
      </c>
      <c r="Y65" s="4">
        <f t="shared" si="4"/>
        <v>0</v>
      </c>
      <c r="Z65" s="88">
        <f>'HF10'!Z11</f>
        <v>0</v>
      </c>
      <c r="AA65" s="88">
        <f>'HF10'!AA11</f>
        <v>0</v>
      </c>
      <c r="AB65" s="88">
        <f>'HF10'!AB11</f>
        <v>0</v>
      </c>
      <c r="AC65" s="88">
        <f>'HF10'!AC11</f>
        <v>0</v>
      </c>
      <c r="AD65" s="88">
        <f>'HF10'!AD11</f>
        <v>0</v>
      </c>
      <c r="AE65" s="4">
        <f t="shared" si="5"/>
        <v>0</v>
      </c>
      <c r="AF65" s="88">
        <f>'HF10'!AF11</f>
        <v>0</v>
      </c>
      <c r="AG65" s="88">
        <f>'HF10'!AG11</f>
        <v>0</v>
      </c>
      <c r="AH65" s="88">
        <f>'HF10'!AH11</f>
        <v>0</v>
      </c>
      <c r="AI65" s="88">
        <f>'HF10'!AI11</f>
        <v>0</v>
      </c>
      <c r="AJ65" s="88">
        <f>'HF10'!AJ11</f>
        <v>0</v>
      </c>
      <c r="AK65" s="4">
        <f t="shared" si="6"/>
        <v>0</v>
      </c>
      <c r="AL65" s="88">
        <f>'HF10'!AL11</f>
        <v>0</v>
      </c>
      <c r="AM65" s="88">
        <f>'HF10'!AM11</f>
        <v>0</v>
      </c>
      <c r="AN65" s="88">
        <f>'HF10'!AN11</f>
        <v>0</v>
      </c>
      <c r="AO65" s="88">
        <f>'HF10'!AO11</f>
        <v>0</v>
      </c>
      <c r="AP65" s="88">
        <f>'HF10'!AP11</f>
        <v>0</v>
      </c>
      <c r="AQ65" s="4">
        <f t="shared" si="7"/>
        <v>0</v>
      </c>
      <c r="AR65" s="88">
        <f>'HF10'!AR11</f>
        <v>0</v>
      </c>
      <c r="AS65" s="88">
        <f>'HF10'!AS11</f>
        <v>0</v>
      </c>
      <c r="AT65" s="88">
        <f>'HF10'!AT11</f>
        <v>0</v>
      </c>
      <c r="AU65" s="88">
        <f>'HF10'!AU11</f>
        <v>0</v>
      </c>
      <c r="AV65" s="88">
        <f>'HF10'!AV11</f>
        <v>0</v>
      </c>
      <c r="AW65" s="7">
        <f t="shared" si="8"/>
        <v>0</v>
      </c>
      <c r="AX65" s="88">
        <f>'HF10'!AX11</f>
        <v>0</v>
      </c>
      <c r="AY65" s="88">
        <f>'HF10'!AY11</f>
        <v>0</v>
      </c>
      <c r="AZ65" s="88">
        <f>'HF10'!AZ11</f>
        <v>0</v>
      </c>
      <c r="BA65" s="88">
        <f>'HF10'!BA11</f>
        <v>0</v>
      </c>
      <c r="BB65" s="88">
        <f>'HF10'!BB11</f>
        <v>0</v>
      </c>
      <c r="BC65" s="88">
        <f>'HF10'!BC11</f>
        <v>0</v>
      </c>
      <c r="BD65" s="88">
        <f>'HF10'!BD11</f>
        <v>0</v>
      </c>
      <c r="BE65" s="88">
        <f>'HF10'!BE11</f>
        <v>0</v>
      </c>
      <c r="BF65" s="88">
        <f>'HF10'!BG11</f>
        <v>0</v>
      </c>
      <c r="BG65" s="88"/>
      <c r="BH65" s="88">
        <f>'HF10'!BH11</f>
        <v>0</v>
      </c>
      <c r="BI65" s="88">
        <f>'HF10'!BI11</f>
        <v>0</v>
      </c>
      <c r="BJ65" s="88">
        <f>'HF10'!BJ11</f>
        <v>0</v>
      </c>
      <c r="BK65" s="88">
        <f>'HF10'!BK11</f>
        <v>0</v>
      </c>
      <c r="BL65" s="88">
        <f>'HF10'!BL11</f>
        <v>0</v>
      </c>
      <c r="BM65" s="12">
        <f t="shared" si="0"/>
        <v>0</v>
      </c>
      <c r="BN65" s="13">
        <f t="shared" si="1"/>
        <v>0</v>
      </c>
      <c r="BO65" s="88">
        <f>'HF10'!BO11</f>
        <v>0</v>
      </c>
      <c r="BP65" s="88">
        <f>'HF10'!BP11</f>
        <v>0</v>
      </c>
      <c r="BQ65" s="88">
        <f>'HF10'!BQ11</f>
        <v>0</v>
      </c>
      <c r="BR65" s="88">
        <f>'HF10'!BR11</f>
        <v>0</v>
      </c>
      <c r="BS65" s="88">
        <f>'HF10'!BS11</f>
        <v>0</v>
      </c>
      <c r="BT65" s="17">
        <f>COUNTIF(BR65:BS65,1)</f>
        <v>0</v>
      </c>
    </row>
    <row r="66" spans="1:72" ht="15">
      <c r="A66" s="88">
        <v>7</v>
      </c>
      <c r="B66" s="89">
        <v>2020</v>
      </c>
      <c r="C66" s="6" t="str">
        <f>'HF1'!C12</f>
        <v>2020_07</v>
      </c>
      <c r="D66" s="6" t="str">
        <f>'HF2'!D12</f>
        <v>2020_Q3</v>
      </c>
      <c r="E66" s="6" t="str">
        <f>'HF2'!E12</f>
        <v>District1</v>
      </c>
      <c r="F66" s="6" t="str">
        <f>'HF1'!F12</f>
        <v>HF1</v>
      </c>
      <c r="G66" s="6">
        <f>'HF1'!G12</f>
        <v>0</v>
      </c>
      <c r="H66" s="6">
        <f>'HF1'!H12</f>
        <v>0</v>
      </c>
      <c r="I66" s="6">
        <f>'HF1'!I12</f>
        <v>0</v>
      </c>
      <c r="J66" s="6">
        <f>'HF1'!J12</f>
        <v>0</v>
      </c>
      <c r="K66" s="6">
        <f>'HF1'!K12</f>
        <v>0</v>
      </c>
      <c r="L66" s="6">
        <f>'HF1'!L12</f>
        <v>0</v>
      </c>
      <c r="M66" s="4">
        <f t="shared" si="2"/>
        <v>0</v>
      </c>
      <c r="N66" s="6">
        <f>'HF1'!N12</f>
        <v>0</v>
      </c>
      <c r="O66" s="6">
        <f>'HF1'!O12</f>
        <v>0</v>
      </c>
      <c r="P66" s="6">
        <f>'HF1'!P12</f>
        <v>0</v>
      </c>
      <c r="Q66" s="6">
        <f>'HF1'!Q12</f>
        <v>0</v>
      </c>
      <c r="R66" s="6">
        <f>'HF1'!R12</f>
        <v>0</v>
      </c>
      <c r="S66" s="4">
        <f t="shared" si="3"/>
        <v>0</v>
      </c>
      <c r="T66" s="6">
        <f>'HF1'!T12</f>
        <v>0</v>
      </c>
      <c r="U66" s="6">
        <f>'HF1'!U12</f>
        <v>0</v>
      </c>
      <c r="V66" s="6">
        <f>'HF1'!V12</f>
        <v>0</v>
      </c>
      <c r="W66" s="6">
        <f>'HF1'!W12</f>
        <v>0</v>
      </c>
      <c r="X66" s="6">
        <f>'HF1'!X12</f>
        <v>0</v>
      </c>
      <c r="Y66" s="4">
        <f t="shared" si="4"/>
        <v>0</v>
      </c>
      <c r="Z66" s="6">
        <f>'HF1'!Z12</f>
        <v>0</v>
      </c>
      <c r="AA66" s="6">
        <f>'HF1'!AA12</f>
        <v>0</v>
      </c>
      <c r="AB66" s="6">
        <f>'HF1'!AB12</f>
        <v>0</v>
      </c>
      <c r="AC66" s="6">
        <f>'HF1'!AC12</f>
        <v>0</v>
      </c>
      <c r="AD66" s="6">
        <f>'HF1'!AD12</f>
        <v>0</v>
      </c>
      <c r="AE66" s="4">
        <f t="shared" si="5"/>
        <v>0</v>
      </c>
      <c r="AF66" s="6">
        <f>'HF1'!AF12</f>
        <v>0</v>
      </c>
      <c r="AG66" s="6">
        <f>'HF1'!AG12</f>
        <v>0</v>
      </c>
      <c r="AH66" s="6">
        <f>'HF1'!AH12</f>
        <v>0</v>
      </c>
      <c r="AI66" s="6">
        <f>'HF1'!AI12</f>
        <v>0</v>
      </c>
      <c r="AJ66" s="6">
        <f>'HF1'!AJ12</f>
        <v>0</v>
      </c>
      <c r="AK66" s="4">
        <f t="shared" si="6"/>
        <v>0</v>
      </c>
      <c r="AL66" s="6">
        <f>'HF1'!AL12</f>
        <v>0</v>
      </c>
      <c r="AM66" s="6">
        <f>'HF1'!AM12</f>
        <v>0</v>
      </c>
      <c r="AN66" s="6">
        <f>'HF1'!AN12</f>
        <v>0</v>
      </c>
      <c r="AO66" s="6">
        <f>'HF1'!AO12</f>
        <v>0</v>
      </c>
      <c r="AP66" s="6">
        <f>'HF1'!AP12</f>
        <v>0</v>
      </c>
      <c r="AQ66" s="4">
        <f t="shared" si="7"/>
        <v>0</v>
      </c>
      <c r="AR66" s="6">
        <f>'HF1'!AR12</f>
        <v>0</v>
      </c>
      <c r="AS66" s="6">
        <f>'HF1'!AS12</f>
        <v>0</v>
      </c>
      <c r="AT66" s="6">
        <f>'HF1'!AT12</f>
        <v>0</v>
      </c>
      <c r="AU66" s="6">
        <f>'HF1'!AU12</f>
        <v>0</v>
      </c>
      <c r="AV66" s="6">
        <f>'HF1'!AV12</f>
        <v>0</v>
      </c>
      <c r="AW66" s="7">
        <f t="shared" si="8"/>
        <v>0</v>
      </c>
      <c r="AX66" s="6">
        <f>'HF1'!AX12</f>
        <v>0</v>
      </c>
      <c r="AY66" s="6">
        <f>'HF1'!AY12</f>
        <v>0</v>
      </c>
      <c r="AZ66" s="6">
        <f>'HF1'!AZ12</f>
        <v>0</v>
      </c>
      <c r="BA66" s="6">
        <f>'HF1'!BA12</f>
        <v>0</v>
      </c>
      <c r="BB66" s="6">
        <f>'HF1'!BB12</f>
        <v>0</v>
      </c>
      <c r="BC66" s="6">
        <f>'HF1'!BC12</f>
        <v>0</v>
      </c>
      <c r="BD66" s="6">
        <f>'HF1'!BD12</f>
        <v>0</v>
      </c>
      <c r="BE66" s="6">
        <f>'HF1'!BE12</f>
        <v>0</v>
      </c>
      <c r="BF66" s="6">
        <f>'HF1'!BF12</f>
        <v>0</v>
      </c>
      <c r="BG66" s="6">
        <f>'HF1'!BG12</f>
        <v>0</v>
      </c>
      <c r="BH66" s="6">
        <f>'HF1'!BG12</f>
        <v>0</v>
      </c>
      <c r="BI66" s="6">
        <f>'HF1'!BH12</f>
        <v>0</v>
      </c>
      <c r="BJ66" s="6">
        <f>'HF1'!BI12</f>
        <v>0</v>
      </c>
      <c r="BK66" s="6">
        <f>'HF1'!BJ12</f>
        <v>0</v>
      </c>
      <c r="BL66" s="6">
        <f>'HF1'!BK12</f>
        <v>0</v>
      </c>
      <c r="BM66" s="12">
        <f t="shared" si="0"/>
        <v>0</v>
      </c>
      <c r="BN66" s="13">
        <f t="shared" si="1"/>
        <v>0</v>
      </c>
      <c r="BO66" s="6">
        <f>'HF1'!BN12</f>
        <v>0</v>
      </c>
      <c r="BP66" s="6">
        <f>'HF1'!BP12</f>
        <v>0</v>
      </c>
      <c r="BQ66" s="6">
        <f>'HF1'!BP12</f>
        <v>0</v>
      </c>
      <c r="BR66" s="6">
        <f>'HF1'!BQ12</f>
        <v>0</v>
      </c>
      <c r="BS66" s="6">
        <f>'HF1'!BS12</f>
        <v>0</v>
      </c>
      <c r="BT66" s="17">
        <f>COUNTIF(BR66:BS66,1)</f>
        <v>0</v>
      </c>
    </row>
    <row r="67" spans="1:72" ht="15">
      <c r="A67" s="6">
        <v>7</v>
      </c>
      <c r="B67" s="87">
        <v>2020</v>
      </c>
      <c r="C67" s="6" t="str">
        <f>'HF2'!C12</f>
        <v>2020_07</v>
      </c>
      <c r="D67" s="6" t="str">
        <f>'HF2'!D12</f>
        <v>2020_Q3</v>
      </c>
      <c r="E67" s="6" t="str">
        <f>'HF2'!E12</f>
        <v>District1</v>
      </c>
      <c r="F67" s="6" t="str">
        <f>'HF2'!F12</f>
        <v>HF2</v>
      </c>
      <c r="G67" s="6">
        <f>'HF2'!G12</f>
        <v>0</v>
      </c>
      <c r="H67" s="6">
        <f>'HF2'!H12</f>
        <v>0</v>
      </c>
      <c r="I67" s="6">
        <f>'HF2'!I12</f>
        <v>0</v>
      </c>
      <c r="J67" s="6">
        <f>'HF2'!J12</f>
        <v>0</v>
      </c>
      <c r="K67" s="6">
        <f>'HF2'!K12</f>
        <v>0</v>
      </c>
      <c r="L67" s="6">
        <f>'HF2'!L12</f>
        <v>0</v>
      </c>
      <c r="M67" s="4">
        <f t="shared" si="2"/>
        <v>0</v>
      </c>
      <c r="N67" s="6">
        <f>'HF2'!N12</f>
        <v>0</v>
      </c>
      <c r="O67" s="6">
        <f>'HF2'!O12</f>
        <v>0</v>
      </c>
      <c r="P67" s="6">
        <f>'HF2'!P12</f>
        <v>0</v>
      </c>
      <c r="Q67" s="6">
        <f>'HF2'!Q12</f>
        <v>0</v>
      </c>
      <c r="R67" s="6">
        <f>'HF2'!R12</f>
        <v>0</v>
      </c>
      <c r="S67" s="4">
        <f t="shared" si="3"/>
        <v>0</v>
      </c>
      <c r="T67" s="6">
        <f>'HF2'!T12</f>
        <v>0</v>
      </c>
      <c r="U67" s="6">
        <f>'HF2'!U12</f>
        <v>0</v>
      </c>
      <c r="V67" s="6">
        <f>'HF2'!V12</f>
        <v>0</v>
      </c>
      <c r="W67" s="6">
        <f>'HF2'!W12</f>
        <v>0</v>
      </c>
      <c r="X67" s="6">
        <f>'HF2'!X12</f>
        <v>0</v>
      </c>
      <c r="Y67" s="4">
        <f t="shared" si="4"/>
        <v>0</v>
      </c>
      <c r="Z67" s="6">
        <f>'HF2'!Z12</f>
        <v>0</v>
      </c>
      <c r="AA67" s="6">
        <f>'HF2'!AA12</f>
        <v>0</v>
      </c>
      <c r="AB67" s="6">
        <f>'HF2'!AB12</f>
        <v>0</v>
      </c>
      <c r="AC67" s="6">
        <f>'HF2'!AC12</f>
        <v>0</v>
      </c>
      <c r="AD67" s="6">
        <f>'HF2'!AD12</f>
        <v>0</v>
      </c>
      <c r="AE67" s="4">
        <f t="shared" si="5"/>
        <v>0</v>
      </c>
      <c r="AF67" s="6">
        <f>'HF2'!AF12</f>
        <v>0</v>
      </c>
      <c r="AG67" s="6">
        <f>'HF2'!AG12</f>
        <v>0</v>
      </c>
      <c r="AH67" s="6">
        <f>'HF2'!AH12</f>
        <v>0</v>
      </c>
      <c r="AI67" s="6">
        <f>'HF2'!AI12</f>
        <v>0</v>
      </c>
      <c r="AJ67" s="6">
        <f>'HF2'!AJ12</f>
        <v>0</v>
      </c>
      <c r="AK67" s="4">
        <f t="shared" si="6"/>
        <v>0</v>
      </c>
      <c r="AL67" s="6">
        <f>'HF2'!AL12</f>
        <v>0</v>
      </c>
      <c r="AM67" s="6">
        <f>'HF2'!AM12</f>
        <v>0</v>
      </c>
      <c r="AN67" s="6">
        <f>'HF2'!AN12</f>
        <v>0</v>
      </c>
      <c r="AO67" s="6">
        <f>'HF2'!AO12</f>
        <v>0</v>
      </c>
      <c r="AP67" s="6">
        <f>'HF2'!AP12</f>
        <v>0</v>
      </c>
      <c r="AQ67" s="4">
        <f t="shared" si="7"/>
        <v>0</v>
      </c>
      <c r="AR67" s="6">
        <f>'HF2'!AR12</f>
        <v>0</v>
      </c>
      <c r="AS67" s="6">
        <f>'HF2'!AS12</f>
        <v>0</v>
      </c>
      <c r="AT67" s="6">
        <f>'HF2'!AT12</f>
        <v>0</v>
      </c>
      <c r="AU67" s="6">
        <f>'HF2'!AU12</f>
        <v>0</v>
      </c>
      <c r="AV67" s="6">
        <f>'HF2'!AV12</f>
        <v>0</v>
      </c>
      <c r="AW67" s="7">
        <f t="shared" si="8"/>
        <v>0</v>
      </c>
      <c r="AX67" s="6">
        <f>'HF2'!AX12</f>
        <v>0</v>
      </c>
      <c r="AY67" s="6">
        <f>'HF2'!AY12</f>
        <v>0</v>
      </c>
      <c r="AZ67" s="6">
        <f>'HF2'!AZ12</f>
        <v>0</v>
      </c>
      <c r="BA67" s="6">
        <f>'HF2'!BA12</f>
        <v>0</v>
      </c>
      <c r="BB67" s="6">
        <f>'HF2'!BB12</f>
        <v>0</v>
      </c>
      <c r="BC67" s="6">
        <f>'HF2'!BC12</f>
        <v>0</v>
      </c>
      <c r="BD67" s="6">
        <f>'HF2'!BD12</f>
        <v>0</v>
      </c>
      <c r="BE67" s="6">
        <f>'HF2'!BE12</f>
        <v>0</v>
      </c>
      <c r="BF67" s="6">
        <f>'HF2'!BG12</f>
        <v>0</v>
      </c>
      <c r="BG67" s="6">
        <f>'HF2'!BG12</f>
        <v>0</v>
      </c>
      <c r="BH67" s="6">
        <f>'HF2'!BH12</f>
        <v>0</v>
      </c>
      <c r="BI67" s="6">
        <f>'HF2'!BI12</f>
        <v>0</v>
      </c>
      <c r="BJ67" s="6">
        <f>'HF2'!BJ12</f>
        <v>0</v>
      </c>
      <c r="BK67" s="6">
        <f>'HF2'!BK12</f>
        <v>0</v>
      </c>
      <c r="BL67" s="6">
        <f>'HF2'!BL12</f>
        <v>0</v>
      </c>
      <c r="BM67" s="12">
        <f t="shared" si="0"/>
        <v>0</v>
      </c>
      <c r="BN67" s="13">
        <f t="shared" si="1"/>
        <v>0</v>
      </c>
      <c r="BO67" s="6">
        <f>'HF2'!BN12</f>
        <v>0</v>
      </c>
      <c r="BP67" s="6">
        <f>'HF2'!BP12</f>
        <v>0</v>
      </c>
      <c r="BQ67" s="6">
        <f>'HF2'!BQ12</f>
        <v>0</v>
      </c>
      <c r="BR67" s="6">
        <f>'HF2'!BR12</f>
        <v>0</v>
      </c>
      <c r="BS67" s="6">
        <f>'HF2'!BS12</f>
        <v>0</v>
      </c>
      <c r="BT67" s="17">
        <f>COUNTIF(BR67:BS67,1)</f>
        <v>0</v>
      </c>
    </row>
    <row r="68" spans="1:72" ht="15">
      <c r="A68" s="6">
        <v>7</v>
      </c>
      <c r="B68" s="87">
        <v>2020</v>
      </c>
      <c r="C68" s="6" t="str">
        <f>'HF3'!C12</f>
        <v>2020_07</v>
      </c>
      <c r="D68" s="6" t="str">
        <f>'HF3'!D12</f>
        <v>2020_Q3</v>
      </c>
      <c r="E68" s="6" t="str">
        <f>'HF3'!E12</f>
        <v>District1</v>
      </c>
      <c r="F68" s="6" t="str">
        <f>'HF3'!F12</f>
        <v>HF3</v>
      </c>
      <c r="G68" s="6">
        <f>'HF3'!G12</f>
        <v>0</v>
      </c>
      <c r="H68" s="6">
        <f>'HF3'!H12</f>
        <v>0</v>
      </c>
      <c r="I68" s="6">
        <f>'HF3'!I12</f>
        <v>0</v>
      </c>
      <c r="J68" s="6">
        <f>'HF3'!J12</f>
        <v>0</v>
      </c>
      <c r="K68" s="6">
        <f>'HF3'!K12</f>
        <v>0</v>
      </c>
      <c r="L68" s="6">
        <f>'HF3'!L12</f>
        <v>0</v>
      </c>
      <c r="M68" s="4">
        <f t="shared" si="2"/>
        <v>0</v>
      </c>
      <c r="N68" s="6">
        <f>'HF3'!N12</f>
        <v>0</v>
      </c>
      <c r="O68" s="6">
        <f>'HF3'!O12</f>
        <v>0</v>
      </c>
      <c r="P68" s="6">
        <f>'HF3'!P12</f>
        <v>0</v>
      </c>
      <c r="Q68" s="6">
        <f>'HF3'!Q12</f>
        <v>0</v>
      </c>
      <c r="R68" s="6">
        <f>'HF3'!R12</f>
        <v>0</v>
      </c>
      <c r="S68" s="4">
        <f t="shared" si="3"/>
        <v>0</v>
      </c>
      <c r="T68" s="6">
        <f>'HF3'!T12</f>
        <v>0</v>
      </c>
      <c r="U68" s="6">
        <f>'HF3'!U12</f>
        <v>0</v>
      </c>
      <c r="V68" s="6">
        <f>'HF3'!V12</f>
        <v>0</v>
      </c>
      <c r="W68" s="6">
        <f>'HF3'!W12</f>
        <v>0</v>
      </c>
      <c r="X68" s="6">
        <f>'HF3'!X12</f>
        <v>0</v>
      </c>
      <c r="Y68" s="4">
        <f t="shared" si="4"/>
        <v>0</v>
      </c>
      <c r="Z68" s="6">
        <f>'HF3'!Z12</f>
        <v>0</v>
      </c>
      <c r="AA68" s="6">
        <f>'HF3'!AA12</f>
        <v>0</v>
      </c>
      <c r="AB68" s="6">
        <f>'HF3'!AB12</f>
        <v>0</v>
      </c>
      <c r="AC68" s="6">
        <f>'HF3'!AC12</f>
        <v>0</v>
      </c>
      <c r="AD68" s="6">
        <f>'HF3'!AD12</f>
        <v>0</v>
      </c>
      <c r="AE68" s="4">
        <f t="shared" si="5"/>
        <v>0</v>
      </c>
      <c r="AF68" s="6">
        <f>'HF3'!AF12</f>
        <v>0</v>
      </c>
      <c r="AG68" s="6">
        <f>'HF3'!AG12</f>
        <v>0</v>
      </c>
      <c r="AH68" s="6">
        <f>'HF3'!AH12</f>
        <v>0</v>
      </c>
      <c r="AI68" s="6">
        <f>'HF3'!AI12</f>
        <v>0</v>
      </c>
      <c r="AJ68" s="6">
        <f>'HF3'!AJ12</f>
        <v>0</v>
      </c>
      <c r="AK68" s="4">
        <f t="shared" si="6"/>
        <v>0</v>
      </c>
      <c r="AL68" s="6">
        <f>'HF3'!AL12</f>
        <v>0</v>
      </c>
      <c r="AM68" s="6">
        <f>'HF3'!AM12</f>
        <v>0</v>
      </c>
      <c r="AN68" s="6">
        <f>'HF3'!AN12</f>
        <v>0</v>
      </c>
      <c r="AO68" s="6">
        <f>'HF3'!AO12</f>
        <v>0</v>
      </c>
      <c r="AP68" s="6">
        <f>'HF3'!AP12</f>
        <v>0</v>
      </c>
      <c r="AQ68" s="4">
        <f t="shared" si="7"/>
        <v>0</v>
      </c>
      <c r="AR68" s="6">
        <f>'HF3'!AR12</f>
        <v>0</v>
      </c>
      <c r="AS68" s="6">
        <f>'HF3'!AS12</f>
        <v>0</v>
      </c>
      <c r="AT68" s="6">
        <f>'HF3'!AT12</f>
        <v>0</v>
      </c>
      <c r="AU68" s="6">
        <f>'HF3'!AU12</f>
        <v>0</v>
      </c>
      <c r="AV68" s="6">
        <f>'HF3'!AV12</f>
        <v>0</v>
      </c>
      <c r="AW68" s="7">
        <f t="shared" si="8"/>
        <v>0</v>
      </c>
      <c r="AX68" s="6">
        <f>'HF3'!AX12</f>
        <v>0</v>
      </c>
      <c r="AY68" s="6">
        <f>'HF3'!AY12</f>
        <v>0</v>
      </c>
      <c r="AZ68" s="6">
        <f>'HF3'!AZ12</f>
        <v>0</v>
      </c>
      <c r="BA68" s="6">
        <f>'HF3'!BA12</f>
        <v>0</v>
      </c>
      <c r="BB68" s="6">
        <f>'HF3'!BB12</f>
        <v>0</v>
      </c>
      <c r="BC68" s="6">
        <f>'HF3'!BC12</f>
        <v>0</v>
      </c>
      <c r="BD68" s="6">
        <f>'HF3'!BD12</f>
        <v>0</v>
      </c>
      <c r="BE68" s="6">
        <f>'HF3'!BE12</f>
        <v>0</v>
      </c>
      <c r="BF68" s="6">
        <f>'HF3'!BG12</f>
        <v>0</v>
      </c>
      <c r="BG68" s="6">
        <f>'HF3'!BG12</f>
        <v>0</v>
      </c>
      <c r="BH68" s="6">
        <f>'HF3'!BH12</f>
        <v>0</v>
      </c>
      <c r="BI68" s="6">
        <f>'HF3'!BI12</f>
        <v>0</v>
      </c>
      <c r="BJ68" s="6">
        <f>'HF3'!BJ12</f>
        <v>0</v>
      </c>
      <c r="BK68" s="6">
        <f>'HF3'!BK12</f>
        <v>0</v>
      </c>
      <c r="BL68" s="6">
        <f>'HF3'!BL12</f>
        <v>0</v>
      </c>
      <c r="BM68" s="12">
        <f t="shared" si="0"/>
        <v>0</v>
      </c>
      <c r="BN68" s="13">
        <f t="shared" si="1"/>
        <v>0</v>
      </c>
      <c r="BO68" s="6">
        <f>'HF3'!BO12</f>
        <v>0</v>
      </c>
      <c r="BP68" s="6">
        <f>'HF3'!BP12</f>
        <v>0</v>
      </c>
      <c r="BQ68" s="6">
        <f>'HF3'!BQ12</f>
        <v>0</v>
      </c>
      <c r="BR68" s="6">
        <f>'HF3'!BR12</f>
        <v>0</v>
      </c>
      <c r="BS68" s="6">
        <f>'HF3'!BS12</f>
        <v>0</v>
      </c>
      <c r="BT68" s="17">
        <f>COUNTIF(BR68:BS68,1)</f>
        <v>0</v>
      </c>
    </row>
    <row r="69" spans="1:72" ht="15">
      <c r="A69" s="6">
        <v>7</v>
      </c>
      <c r="B69" s="87">
        <v>2020</v>
      </c>
      <c r="C69" s="6" t="str">
        <f>'HF4'!C12</f>
        <v>2020_07</v>
      </c>
      <c r="D69" s="6" t="str">
        <f>'HF4'!D12</f>
        <v>2020_Q3</v>
      </c>
      <c r="E69" s="6" t="str">
        <f>'HF4'!E12</f>
        <v>District1</v>
      </c>
      <c r="F69" s="6" t="str">
        <f>'HF4'!F12</f>
        <v>HF4</v>
      </c>
      <c r="G69" s="6">
        <f>'HF4'!G12</f>
        <v>0</v>
      </c>
      <c r="H69" s="6">
        <f>'HF4'!H12</f>
        <v>0</v>
      </c>
      <c r="I69" s="6">
        <f>'HF4'!I12</f>
        <v>0</v>
      </c>
      <c r="J69" s="6">
        <f>'HF4'!J12</f>
        <v>0</v>
      </c>
      <c r="K69" s="6">
        <f>'HF4'!K12</f>
        <v>0</v>
      </c>
      <c r="L69" s="6">
        <f>'HF4'!L12</f>
        <v>0</v>
      </c>
      <c r="M69" s="4">
        <f t="shared" si="2"/>
        <v>0</v>
      </c>
      <c r="N69" s="6">
        <f>'HF4'!N12</f>
        <v>0</v>
      </c>
      <c r="O69" s="6">
        <f>'HF4'!O12</f>
        <v>0</v>
      </c>
      <c r="P69" s="6">
        <f>'HF4'!P12</f>
        <v>0</v>
      </c>
      <c r="Q69" s="6">
        <f>'HF4'!Q12</f>
        <v>0</v>
      </c>
      <c r="R69" s="6">
        <f>'HF4'!R12</f>
        <v>0</v>
      </c>
      <c r="S69" s="4">
        <f t="shared" si="3"/>
        <v>0</v>
      </c>
      <c r="T69" s="6">
        <f>'HF4'!T12</f>
        <v>0</v>
      </c>
      <c r="U69" s="6">
        <f>'HF4'!U12</f>
        <v>0</v>
      </c>
      <c r="V69" s="6">
        <f>'HF4'!V12</f>
        <v>0</v>
      </c>
      <c r="W69" s="6">
        <f>'HF4'!W12</f>
        <v>0</v>
      </c>
      <c r="X69" s="6">
        <f>'HF4'!X12</f>
        <v>0</v>
      </c>
      <c r="Y69" s="4">
        <f t="shared" si="4"/>
        <v>0</v>
      </c>
      <c r="Z69" s="6">
        <f>'HF4'!Z12</f>
        <v>0</v>
      </c>
      <c r="AA69" s="6">
        <f>'HF4'!AA12</f>
        <v>0</v>
      </c>
      <c r="AB69" s="6">
        <f>'HF4'!AB12</f>
        <v>0</v>
      </c>
      <c r="AC69" s="6">
        <f>'HF4'!AC12</f>
        <v>0</v>
      </c>
      <c r="AD69" s="6">
        <f>'HF4'!AD12</f>
        <v>0</v>
      </c>
      <c r="AE69" s="4">
        <f t="shared" si="5"/>
        <v>0</v>
      </c>
      <c r="AF69" s="6">
        <f>'HF4'!AF12</f>
        <v>0</v>
      </c>
      <c r="AG69" s="6">
        <f>'HF4'!AG12</f>
        <v>0</v>
      </c>
      <c r="AH69" s="6">
        <f>'HF4'!AH12</f>
        <v>0</v>
      </c>
      <c r="AI69" s="6">
        <f>'HF4'!AI12</f>
        <v>0</v>
      </c>
      <c r="AJ69" s="6">
        <f>'HF4'!AJ12</f>
        <v>0</v>
      </c>
      <c r="AK69" s="4">
        <f t="shared" si="6"/>
        <v>0</v>
      </c>
      <c r="AL69" s="6">
        <f>'HF4'!AL12</f>
        <v>0</v>
      </c>
      <c r="AM69" s="6">
        <f>'HF4'!AM12</f>
        <v>0</v>
      </c>
      <c r="AN69" s="6">
        <f>'HF4'!AN12</f>
        <v>0</v>
      </c>
      <c r="AO69" s="6">
        <f>'HF4'!AO12</f>
        <v>0</v>
      </c>
      <c r="AP69" s="6">
        <f>'HF4'!AP12</f>
        <v>0</v>
      </c>
      <c r="AQ69" s="4">
        <f t="shared" si="7"/>
        <v>0</v>
      </c>
      <c r="AR69" s="6">
        <f>'HF4'!AR12</f>
        <v>0</v>
      </c>
      <c r="AS69" s="6">
        <f>'HF4'!AS12</f>
        <v>0</v>
      </c>
      <c r="AT69" s="6">
        <f>'HF4'!AT12</f>
        <v>0</v>
      </c>
      <c r="AU69" s="6">
        <f>'HF4'!AU12</f>
        <v>0</v>
      </c>
      <c r="AV69" s="6">
        <f>'HF4'!AV12</f>
        <v>0</v>
      </c>
      <c r="AW69" s="7">
        <f t="shared" si="8"/>
        <v>0</v>
      </c>
      <c r="AX69" s="6">
        <f>'HF4'!AX12</f>
        <v>0</v>
      </c>
      <c r="AY69" s="6">
        <f>'HF4'!AY12</f>
        <v>0</v>
      </c>
      <c r="AZ69" s="6">
        <f>'HF4'!AZ12</f>
        <v>0</v>
      </c>
      <c r="BA69" s="6">
        <f>'HF4'!BA12</f>
        <v>0</v>
      </c>
      <c r="BB69" s="6">
        <f>'HF4'!BB12</f>
        <v>0</v>
      </c>
      <c r="BC69" s="6">
        <f>'HF4'!BC12</f>
        <v>0</v>
      </c>
      <c r="BD69" s="6">
        <f>'HF4'!BD12</f>
        <v>0</v>
      </c>
      <c r="BE69" s="6">
        <f>'HF4'!BE12</f>
        <v>0</v>
      </c>
      <c r="BF69" s="6">
        <f>'HF4'!BG12</f>
        <v>0</v>
      </c>
      <c r="BG69" s="6">
        <f>'HF4'!BG12</f>
        <v>0</v>
      </c>
      <c r="BH69" s="6">
        <f>'HF4'!BH12</f>
        <v>0</v>
      </c>
      <c r="BI69" s="6">
        <f>'HF4'!BI12</f>
        <v>0</v>
      </c>
      <c r="BJ69" s="6">
        <f>'HF4'!BJ12</f>
        <v>0</v>
      </c>
      <c r="BK69" s="6">
        <f>'HF4'!BK12</f>
        <v>0</v>
      </c>
      <c r="BL69" s="6">
        <f>'HF4'!BL12</f>
        <v>0</v>
      </c>
      <c r="BM69" s="12">
        <f t="shared" si="0"/>
        <v>0</v>
      </c>
      <c r="BN69" s="13">
        <f t="shared" si="1"/>
        <v>0</v>
      </c>
      <c r="BO69" s="6">
        <f>'HF4'!BO12</f>
        <v>0</v>
      </c>
      <c r="BP69" s="6">
        <f>'HF4'!BP12</f>
        <v>0</v>
      </c>
      <c r="BQ69" s="6">
        <f>'HF4'!BQ12</f>
        <v>0</v>
      </c>
      <c r="BR69" s="6">
        <f>'HF4'!BR12</f>
        <v>0</v>
      </c>
      <c r="BS69" s="6">
        <f>'HF4'!BS12</f>
        <v>0</v>
      </c>
      <c r="BT69" s="17">
        <f>COUNTIF(BR69:BS69,1)</f>
        <v>0</v>
      </c>
    </row>
    <row r="70" spans="1:72" ht="15">
      <c r="A70" s="6">
        <v>7</v>
      </c>
      <c r="B70" s="87">
        <v>2020</v>
      </c>
      <c r="C70" s="6" t="str">
        <f>'HF5'!C12</f>
        <v>2020_07</v>
      </c>
      <c r="D70" s="6" t="str">
        <f>'HF5'!D12</f>
        <v>2020_Q3</v>
      </c>
      <c r="E70" s="6" t="str">
        <f>'HF5'!E12</f>
        <v>District1</v>
      </c>
      <c r="F70" s="6" t="str">
        <f>'HF5'!F12</f>
        <v>HF5</v>
      </c>
      <c r="G70" s="6">
        <f>'HF5'!G12</f>
        <v>0</v>
      </c>
      <c r="H70" s="6">
        <f>'HF5'!H12</f>
        <v>0</v>
      </c>
      <c r="I70" s="6">
        <f>'HF5'!I12</f>
        <v>0</v>
      </c>
      <c r="J70" s="6">
        <f>'HF5'!J12</f>
        <v>0</v>
      </c>
      <c r="K70" s="6">
        <f>'HF5'!K12</f>
        <v>0</v>
      </c>
      <c r="L70" s="6">
        <f>'HF5'!L12</f>
        <v>0</v>
      </c>
      <c r="M70" s="4">
        <f t="shared" si="2"/>
        <v>0</v>
      </c>
      <c r="N70" s="6">
        <f>'HF5'!N12</f>
        <v>0</v>
      </c>
      <c r="O70" s="6">
        <f>'HF5'!O12</f>
        <v>0</v>
      </c>
      <c r="P70" s="6">
        <f>'HF5'!P12</f>
        <v>0</v>
      </c>
      <c r="Q70" s="6">
        <f>'HF5'!Q12</f>
        <v>0</v>
      </c>
      <c r="R70" s="6">
        <f>'HF5'!R12</f>
        <v>0</v>
      </c>
      <c r="S70" s="4">
        <f t="shared" si="3"/>
        <v>0</v>
      </c>
      <c r="T70" s="6">
        <f>'HF5'!T12</f>
        <v>0</v>
      </c>
      <c r="U70" s="6">
        <f>'HF5'!U12</f>
        <v>0</v>
      </c>
      <c r="V70" s="6">
        <f>'HF5'!V12</f>
        <v>0</v>
      </c>
      <c r="W70" s="6">
        <f>'HF5'!W12</f>
        <v>0</v>
      </c>
      <c r="X70" s="6">
        <f>'HF5'!X12</f>
        <v>0</v>
      </c>
      <c r="Y70" s="4">
        <f t="shared" si="4"/>
        <v>0</v>
      </c>
      <c r="Z70" s="6">
        <f>'HF5'!Z12</f>
        <v>0</v>
      </c>
      <c r="AA70" s="6">
        <f>'HF5'!AA12</f>
        <v>0</v>
      </c>
      <c r="AB70" s="6">
        <f>'HF5'!AB12</f>
        <v>0</v>
      </c>
      <c r="AC70" s="6">
        <f>'HF5'!AC12</f>
        <v>0</v>
      </c>
      <c r="AD70" s="6">
        <f>'HF5'!AD12</f>
        <v>0</v>
      </c>
      <c r="AE70" s="4">
        <f t="shared" si="5"/>
        <v>0</v>
      </c>
      <c r="AF70" s="6">
        <f>'HF5'!AF12</f>
        <v>0</v>
      </c>
      <c r="AG70" s="6">
        <f>'HF5'!AG12</f>
        <v>0</v>
      </c>
      <c r="AH70" s="6">
        <f>'HF5'!AH12</f>
        <v>0</v>
      </c>
      <c r="AI70" s="6">
        <f>'HF5'!AI12</f>
        <v>0</v>
      </c>
      <c r="AJ70" s="6">
        <f>'HF5'!AJ12</f>
        <v>0</v>
      </c>
      <c r="AK70" s="4">
        <f t="shared" si="6"/>
        <v>0</v>
      </c>
      <c r="AL70" s="6">
        <f>'HF5'!AL12</f>
        <v>0</v>
      </c>
      <c r="AM70" s="6">
        <f>'HF5'!AM12</f>
        <v>0</v>
      </c>
      <c r="AN70" s="6">
        <f>'HF5'!AN12</f>
        <v>0</v>
      </c>
      <c r="AO70" s="6">
        <f>'HF5'!AO12</f>
        <v>0</v>
      </c>
      <c r="AP70" s="6">
        <f>'HF5'!AP12</f>
        <v>0</v>
      </c>
      <c r="AQ70" s="4">
        <f t="shared" si="7"/>
        <v>0</v>
      </c>
      <c r="AR70" s="6">
        <f>'HF5'!AR12</f>
        <v>0</v>
      </c>
      <c r="AS70" s="6">
        <f>'HF5'!AS12</f>
        <v>0</v>
      </c>
      <c r="AT70" s="6">
        <f>'HF5'!AT12</f>
        <v>0</v>
      </c>
      <c r="AU70" s="6">
        <f>'HF5'!AU12</f>
        <v>0</v>
      </c>
      <c r="AV70" s="6">
        <f>'HF5'!AV12</f>
        <v>0</v>
      </c>
      <c r="AW70" s="7">
        <f t="shared" si="8"/>
        <v>0</v>
      </c>
      <c r="AX70" s="6">
        <f>'HF5'!AX12</f>
        <v>0</v>
      </c>
      <c r="AY70" s="6">
        <f>'HF5'!AY12</f>
        <v>0</v>
      </c>
      <c r="AZ70" s="6">
        <f>'HF5'!AZ12</f>
        <v>0</v>
      </c>
      <c r="BA70" s="6">
        <f>'HF5'!BA12</f>
        <v>0</v>
      </c>
      <c r="BB70" s="6">
        <f>'HF5'!BB12</f>
        <v>0</v>
      </c>
      <c r="BC70" s="6">
        <f>'HF5'!BC12</f>
        <v>0</v>
      </c>
      <c r="BD70" s="6">
        <f>'HF5'!BD12</f>
        <v>0</v>
      </c>
      <c r="BE70" s="6">
        <f>'HF5'!BE12</f>
        <v>0</v>
      </c>
      <c r="BF70" s="6">
        <f>'HF5'!BG12</f>
        <v>0</v>
      </c>
      <c r="BG70" s="6">
        <f>'HF5'!BG12</f>
        <v>0</v>
      </c>
      <c r="BH70" s="6">
        <f>'HF5'!BH12</f>
        <v>0</v>
      </c>
      <c r="BI70" s="6">
        <f>'HF5'!BI12</f>
        <v>0</v>
      </c>
      <c r="BJ70" s="6">
        <f>'HF5'!BJ12</f>
        <v>0</v>
      </c>
      <c r="BK70" s="6">
        <f>'HF5'!BK12</f>
        <v>0</v>
      </c>
      <c r="BL70" s="6">
        <f>'HF5'!BL12</f>
        <v>0</v>
      </c>
      <c r="BM70" s="12">
        <f t="shared" si="0"/>
        <v>0</v>
      </c>
      <c r="BN70" s="13">
        <f t="shared" si="1"/>
        <v>0</v>
      </c>
      <c r="BO70" s="6">
        <f>'HF5'!BO12</f>
        <v>0</v>
      </c>
      <c r="BP70" s="6">
        <f>'HF5'!BP12</f>
        <v>0</v>
      </c>
      <c r="BQ70" s="6">
        <f>'HF5'!BQ12</f>
        <v>0</v>
      </c>
      <c r="BR70" s="6">
        <f>'HF5'!BR12</f>
        <v>0</v>
      </c>
      <c r="BS70" s="6">
        <f>'HF5'!BS12</f>
        <v>0</v>
      </c>
      <c r="BT70" s="17">
        <f>COUNTIF(BR70:BS70,1)</f>
        <v>0</v>
      </c>
    </row>
    <row r="71" spans="1:72" ht="15">
      <c r="A71" s="6">
        <v>7</v>
      </c>
      <c r="B71" s="87">
        <v>2020</v>
      </c>
      <c r="C71" s="6" t="str">
        <f>'HF6'!C12</f>
        <v>2020_07</v>
      </c>
      <c r="D71" s="6" t="str">
        <f>'HF6'!D12</f>
        <v>2020_Q3</v>
      </c>
      <c r="E71" s="6" t="str">
        <f>'HF6'!E12</f>
        <v xml:space="preserve">District2 </v>
      </c>
      <c r="F71" s="6" t="str">
        <f>'HF6'!F12</f>
        <v>HF6</v>
      </c>
      <c r="G71" s="6">
        <f>'HF6'!G12</f>
        <v>0</v>
      </c>
      <c r="H71" s="6">
        <f>'HF6'!H12</f>
        <v>0</v>
      </c>
      <c r="I71" s="6">
        <f>'HF6'!I12</f>
        <v>0</v>
      </c>
      <c r="J71" s="6">
        <f>'HF6'!J12</f>
        <v>0</v>
      </c>
      <c r="K71" s="6">
        <f>'HF6'!K12</f>
        <v>0</v>
      </c>
      <c r="L71" s="6">
        <f>'HF6'!L12</f>
        <v>0</v>
      </c>
      <c r="M71" s="4">
        <f aca="true" t="shared" si="9" ref="M71:M125">SUM(H71:L71)</f>
        <v>0</v>
      </c>
      <c r="N71" s="6">
        <f>'HF6'!N12</f>
        <v>0</v>
      </c>
      <c r="O71" s="6">
        <f>'HF6'!O12</f>
        <v>0</v>
      </c>
      <c r="P71" s="6">
        <f>'HF6'!P12</f>
        <v>0</v>
      </c>
      <c r="Q71" s="6">
        <f>'HF6'!Q12</f>
        <v>0</v>
      </c>
      <c r="R71" s="6">
        <f>'HF6'!R12</f>
        <v>0</v>
      </c>
      <c r="S71" s="4">
        <f aca="true" t="shared" si="10" ref="S71:S125">SUM(N71:R71)</f>
        <v>0</v>
      </c>
      <c r="T71" s="6">
        <f>'HF6'!T12</f>
        <v>0</v>
      </c>
      <c r="U71" s="6">
        <f>'HF6'!U12</f>
        <v>0</v>
      </c>
      <c r="V71" s="6">
        <f>'HF6'!V12</f>
        <v>0</v>
      </c>
      <c r="W71" s="6">
        <f>'HF6'!W12</f>
        <v>0</v>
      </c>
      <c r="X71" s="6">
        <f>'HF6'!X12</f>
        <v>0</v>
      </c>
      <c r="Y71" s="4">
        <f aca="true" t="shared" si="11" ref="Y71:Y125">SUM(T71:X71)</f>
        <v>0</v>
      </c>
      <c r="Z71" s="6">
        <f>'HF6'!Z12</f>
        <v>0</v>
      </c>
      <c r="AA71" s="6">
        <f>'HF6'!AA12</f>
        <v>0</v>
      </c>
      <c r="AB71" s="6">
        <f>'HF6'!AB12</f>
        <v>0</v>
      </c>
      <c r="AC71" s="6">
        <f>'HF6'!AC12</f>
        <v>0</v>
      </c>
      <c r="AD71" s="6">
        <f>'HF6'!AD12</f>
        <v>0</v>
      </c>
      <c r="AE71" s="4">
        <f aca="true" t="shared" si="12" ref="AE71:AE125">SUM(Z71:AD71)</f>
        <v>0</v>
      </c>
      <c r="AF71" s="6">
        <f>'HF6'!AF12</f>
        <v>0</v>
      </c>
      <c r="AG71" s="6">
        <f>'HF6'!AG12</f>
        <v>0</v>
      </c>
      <c r="AH71" s="6">
        <f>'HF6'!AH12</f>
        <v>0</v>
      </c>
      <c r="AI71" s="6">
        <f>'HF6'!AI12</f>
        <v>0</v>
      </c>
      <c r="AJ71" s="6">
        <f>'HF6'!AJ12</f>
        <v>0</v>
      </c>
      <c r="AK71" s="4">
        <f aca="true" t="shared" si="13" ref="AK71:AK125">SUM(AF71:AJ71)</f>
        <v>0</v>
      </c>
      <c r="AL71" s="6">
        <f>'HF6'!AL12</f>
        <v>0</v>
      </c>
      <c r="AM71" s="6">
        <f>'HF6'!AM12</f>
        <v>0</v>
      </c>
      <c r="AN71" s="6">
        <f>'HF6'!AN12</f>
        <v>0</v>
      </c>
      <c r="AO71" s="6">
        <f>'HF6'!AO12</f>
        <v>0</v>
      </c>
      <c r="AP71" s="6">
        <f>'HF6'!AP12</f>
        <v>0</v>
      </c>
      <c r="AQ71" s="4">
        <f aca="true" t="shared" si="14" ref="AQ71:AQ125">SUM(AL71:AP71)</f>
        <v>0</v>
      </c>
      <c r="AR71" s="6">
        <f>'HF6'!AR12</f>
        <v>0</v>
      </c>
      <c r="AS71" s="6">
        <f>'HF6'!AS12</f>
        <v>0</v>
      </c>
      <c r="AT71" s="6">
        <f>'HF6'!AT12</f>
        <v>0</v>
      </c>
      <c r="AU71" s="6">
        <f>'HF6'!AU12</f>
        <v>0</v>
      </c>
      <c r="AV71" s="6">
        <f>'HF6'!AV12</f>
        <v>0</v>
      </c>
      <c r="AW71" s="7">
        <f aca="true" t="shared" si="15" ref="AW71:AW125">M71+S71+Y71+AE71+AK71+AQ71</f>
        <v>0</v>
      </c>
      <c r="AX71" s="6">
        <f>'HF6'!AX12</f>
        <v>0</v>
      </c>
      <c r="AY71" s="6">
        <f>'HF6'!AY12</f>
        <v>0</v>
      </c>
      <c r="AZ71" s="6">
        <f>'HF6'!AZ12</f>
        <v>0</v>
      </c>
      <c r="BA71" s="6">
        <f>'HF6'!BA12</f>
        <v>0</v>
      </c>
      <c r="BB71" s="6">
        <f>'HF6'!BB12</f>
        <v>0</v>
      </c>
      <c r="BC71" s="6">
        <f>'HF6'!BC12</f>
        <v>0</v>
      </c>
      <c r="BD71" s="6">
        <f>'HF6'!BD12</f>
        <v>0</v>
      </c>
      <c r="BE71" s="6">
        <f>'HF6'!BE12</f>
        <v>0</v>
      </c>
      <c r="BF71" s="6">
        <f>'HF6'!BG12</f>
        <v>0</v>
      </c>
      <c r="BG71" s="6">
        <f>'HF6'!BG12</f>
        <v>0</v>
      </c>
      <c r="BH71" s="6">
        <f>'HF6'!BH12</f>
        <v>0</v>
      </c>
      <c r="BI71" s="6">
        <f>'HF6'!BI12</f>
        <v>0</v>
      </c>
      <c r="BJ71" s="6">
        <f>'HF6'!BJ12</f>
        <v>0</v>
      </c>
      <c r="BK71" s="6">
        <f>'HF6'!BK12</f>
        <v>0</v>
      </c>
      <c r="BL71" s="6">
        <f>'HF6'!BL12</f>
        <v>0</v>
      </c>
      <c r="BM71" s="12">
        <f t="shared" si="0"/>
        <v>0</v>
      </c>
      <c r="BN71" s="13">
        <f t="shared" si="1"/>
        <v>0</v>
      </c>
      <c r="BO71" s="6">
        <f>'HF6'!BO12</f>
        <v>0</v>
      </c>
      <c r="BP71" s="6">
        <f>'HF6'!BP12</f>
        <v>0</v>
      </c>
      <c r="BQ71" s="6">
        <f>'HF6'!BQ12</f>
        <v>0</v>
      </c>
      <c r="BR71" s="6">
        <f>'HF6'!BR12</f>
        <v>0</v>
      </c>
      <c r="BS71" s="6">
        <f>'HF6'!BS12</f>
        <v>0</v>
      </c>
      <c r="BT71" s="17">
        <f>COUNTIF(BR71:BS71,1)</f>
        <v>0</v>
      </c>
    </row>
    <row r="72" spans="1:72" ht="15">
      <c r="A72" s="6">
        <v>7</v>
      </c>
      <c r="B72" s="87">
        <v>2020</v>
      </c>
      <c r="C72" s="6" t="str">
        <f>'HF7'!C12</f>
        <v>2020_07</v>
      </c>
      <c r="D72" s="6" t="str">
        <f>'HF7'!D12</f>
        <v>2020_Q3</v>
      </c>
      <c r="E72" s="6" t="str">
        <f>'HF7'!E12</f>
        <v xml:space="preserve">District2 </v>
      </c>
      <c r="F72" s="6" t="str">
        <f>'HF7'!F12</f>
        <v>HF7</v>
      </c>
      <c r="G72" s="6">
        <f>'HF7'!G12</f>
        <v>0</v>
      </c>
      <c r="H72" s="6">
        <f>'HF7'!H12</f>
        <v>0</v>
      </c>
      <c r="I72" s="6">
        <f>'HF7'!I12</f>
        <v>0</v>
      </c>
      <c r="J72" s="6">
        <f>'HF7'!J12</f>
        <v>0</v>
      </c>
      <c r="K72" s="6">
        <f>'HF7'!K12</f>
        <v>0</v>
      </c>
      <c r="L72" s="6">
        <f>'HF7'!L12</f>
        <v>0</v>
      </c>
      <c r="M72" s="4">
        <f t="shared" si="9"/>
        <v>0</v>
      </c>
      <c r="N72" s="6">
        <f>'HF7'!N12</f>
        <v>0</v>
      </c>
      <c r="O72" s="6">
        <f>'HF7'!O12</f>
        <v>0</v>
      </c>
      <c r="P72" s="6">
        <f>'HF7'!P12</f>
        <v>0</v>
      </c>
      <c r="Q72" s="6">
        <f>'HF7'!Q12</f>
        <v>0</v>
      </c>
      <c r="R72" s="6">
        <f>'HF7'!R12</f>
        <v>0</v>
      </c>
      <c r="S72" s="4">
        <f t="shared" si="10"/>
        <v>0</v>
      </c>
      <c r="T72" s="6">
        <f>'HF7'!T12</f>
        <v>0</v>
      </c>
      <c r="U72" s="6">
        <f>'HF7'!U12</f>
        <v>0</v>
      </c>
      <c r="V72" s="6">
        <f>'HF7'!V12</f>
        <v>0</v>
      </c>
      <c r="W72" s="6">
        <f>'HF7'!W12</f>
        <v>0</v>
      </c>
      <c r="X72" s="6">
        <f>'HF7'!X12</f>
        <v>0</v>
      </c>
      <c r="Y72" s="4">
        <f t="shared" si="11"/>
        <v>0</v>
      </c>
      <c r="Z72" s="6">
        <f>'HF7'!Z12</f>
        <v>0</v>
      </c>
      <c r="AA72" s="6">
        <f>'HF7'!AA12</f>
        <v>0</v>
      </c>
      <c r="AB72" s="6">
        <f>'HF7'!AB12</f>
        <v>0</v>
      </c>
      <c r="AC72" s="6">
        <f>'HF7'!AC12</f>
        <v>0</v>
      </c>
      <c r="AD72" s="6">
        <f>'HF7'!AD12</f>
        <v>0</v>
      </c>
      <c r="AE72" s="4">
        <f t="shared" si="12"/>
        <v>0</v>
      </c>
      <c r="AF72" s="6">
        <f>'HF7'!AF12</f>
        <v>0</v>
      </c>
      <c r="AG72" s="6">
        <f>'HF7'!AG12</f>
        <v>0</v>
      </c>
      <c r="AH72" s="6">
        <f>'HF7'!AH12</f>
        <v>0</v>
      </c>
      <c r="AI72" s="6">
        <f>'HF7'!AI12</f>
        <v>0</v>
      </c>
      <c r="AJ72" s="6">
        <f>'HF7'!AJ12</f>
        <v>0</v>
      </c>
      <c r="AK72" s="4">
        <f t="shared" si="13"/>
        <v>0</v>
      </c>
      <c r="AL72" s="6">
        <f>'HF7'!AL12</f>
        <v>0</v>
      </c>
      <c r="AM72" s="6">
        <f>'HF7'!AM12</f>
        <v>0</v>
      </c>
      <c r="AN72" s="6">
        <f>'HF7'!AN12</f>
        <v>0</v>
      </c>
      <c r="AO72" s="6">
        <f>'HF7'!AO12</f>
        <v>0</v>
      </c>
      <c r="AP72" s="6">
        <f>'HF7'!AP12</f>
        <v>0</v>
      </c>
      <c r="AQ72" s="4">
        <f t="shared" si="14"/>
        <v>0</v>
      </c>
      <c r="AR72" s="6">
        <f>'HF7'!AR12</f>
        <v>0</v>
      </c>
      <c r="AS72" s="6">
        <f>'HF7'!AS12</f>
        <v>0</v>
      </c>
      <c r="AT72" s="6">
        <f>'HF7'!AT12</f>
        <v>0</v>
      </c>
      <c r="AU72" s="6">
        <f>'HF7'!AU12</f>
        <v>0</v>
      </c>
      <c r="AV72" s="6">
        <f>'HF7'!AV12</f>
        <v>0</v>
      </c>
      <c r="AW72" s="7">
        <f t="shared" si="15"/>
        <v>0</v>
      </c>
      <c r="AX72" s="6">
        <f>'HF7'!AX12</f>
        <v>0</v>
      </c>
      <c r="AY72" s="6">
        <f>'HF7'!AY12</f>
        <v>0</v>
      </c>
      <c r="AZ72" s="6">
        <f>'HF7'!AZ12</f>
        <v>0</v>
      </c>
      <c r="BA72" s="6">
        <f>'HF7'!BA12</f>
        <v>0</v>
      </c>
      <c r="BB72" s="6">
        <f>'HF7'!BB12</f>
        <v>0</v>
      </c>
      <c r="BC72" s="6">
        <f>'HF7'!BC12</f>
        <v>0</v>
      </c>
      <c r="BD72" s="6">
        <f>'HF7'!BD12</f>
        <v>0</v>
      </c>
      <c r="BE72" s="6">
        <f>'HF7'!BE12</f>
        <v>0</v>
      </c>
      <c r="BF72" s="6">
        <f>'HF7'!BG12</f>
        <v>0</v>
      </c>
      <c r="BG72" s="6">
        <f>'HF7'!BG12</f>
        <v>0</v>
      </c>
      <c r="BH72" s="6">
        <f>'HF7'!BH12</f>
        <v>0</v>
      </c>
      <c r="BI72" s="6">
        <f>'HF7'!BI12</f>
        <v>0</v>
      </c>
      <c r="BJ72" s="6">
        <f>'HF7'!BJ12</f>
        <v>0</v>
      </c>
      <c r="BK72" s="6">
        <f>'HF7'!BK12</f>
        <v>0</v>
      </c>
      <c r="BL72" s="6">
        <f>'HF7'!BL12</f>
        <v>0</v>
      </c>
      <c r="BM72" s="12">
        <f t="shared" si="0"/>
        <v>0</v>
      </c>
      <c r="BN72" s="13">
        <f t="shared" si="1"/>
        <v>0</v>
      </c>
      <c r="BO72" s="6">
        <f>'HF7'!BO12</f>
        <v>0</v>
      </c>
      <c r="BP72" s="6">
        <f>'HF7'!BP12</f>
        <v>0</v>
      </c>
      <c r="BQ72" s="6">
        <f>'HF7'!BQ12</f>
        <v>0</v>
      </c>
      <c r="BR72" s="6">
        <f>'HF7'!BR12</f>
        <v>0</v>
      </c>
      <c r="BS72" s="6">
        <f>'HF7'!BS12</f>
        <v>0</v>
      </c>
      <c r="BT72" s="17">
        <f>COUNTIF(BR72:BS72,1)</f>
        <v>0</v>
      </c>
    </row>
    <row r="73" spans="1:72" ht="15">
      <c r="A73" s="6">
        <v>7</v>
      </c>
      <c r="B73" s="87">
        <v>2020</v>
      </c>
      <c r="C73" s="6" t="str">
        <f>'HF8'!C12</f>
        <v>2020_07</v>
      </c>
      <c r="D73" s="6" t="str">
        <f>'HF8'!D12</f>
        <v>2020_Q3</v>
      </c>
      <c r="E73" s="6" t="str">
        <f>'HF8'!E12</f>
        <v xml:space="preserve">District2 </v>
      </c>
      <c r="F73" s="6" t="str">
        <f>'HF8'!F12</f>
        <v>HF8</v>
      </c>
      <c r="G73" s="6">
        <f>'HF8'!G12</f>
        <v>0</v>
      </c>
      <c r="H73" s="6">
        <f>'HF8'!H12</f>
        <v>0</v>
      </c>
      <c r="I73" s="6">
        <f>'HF8'!I12</f>
        <v>0</v>
      </c>
      <c r="J73" s="6">
        <f>'HF8'!J12</f>
        <v>0</v>
      </c>
      <c r="K73" s="6">
        <f>'HF8'!K12</f>
        <v>0</v>
      </c>
      <c r="L73" s="6">
        <f>'HF8'!L12</f>
        <v>0</v>
      </c>
      <c r="M73" s="4">
        <f t="shared" si="9"/>
        <v>0</v>
      </c>
      <c r="N73" s="6">
        <f>'HF8'!N12</f>
        <v>0</v>
      </c>
      <c r="O73" s="6">
        <f>'HF8'!O12</f>
        <v>0</v>
      </c>
      <c r="P73" s="6">
        <f>'HF8'!P12</f>
        <v>0</v>
      </c>
      <c r="Q73" s="6">
        <f>'HF8'!Q12</f>
        <v>0</v>
      </c>
      <c r="R73" s="6">
        <f>'HF8'!R12</f>
        <v>0</v>
      </c>
      <c r="S73" s="4">
        <f t="shared" si="10"/>
        <v>0</v>
      </c>
      <c r="T73" s="6">
        <f>'HF8'!T12</f>
        <v>0</v>
      </c>
      <c r="U73" s="6">
        <f>'HF8'!U12</f>
        <v>0</v>
      </c>
      <c r="V73" s="6">
        <f>'HF8'!V12</f>
        <v>0</v>
      </c>
      <c r="W73" s="6">
        <f>'HF8'!W12</f>
        <v>0</v>
      </c>
      <c r="X73" s="6">
        <f>'HF8'!X12</f>
        <v>0</v>
      </c>
      <c r="Y73" s="4">
        <f t="shared" si="11"/>
        <v>0</v>
      </c>
      <c r="Z73" s="6">
        <f>'HF8'!Z12</f>
        <v>0</v>
      </c>
      <c r="AA73" s="6">
        <f>'HF8'!AA12</f>
        <v>0</v>
      </c>
      <c r="AB73" s="6">
        <f>'HF8'!AB12</f>
        <v>0</v>
      </c>
      <c r="AC73" s="6">
        <f>'HF8'!AC12</f>
        <v>0</v>
      </c>
      <c r="AD73" s="6">
        <f>'HF8'!AD12</f>
        <v>0</v>
      </c>
      <c r="AE73" s="4">
        <f t="shared" si="12"/>
        <v>0</v>
      </c>
      <c r="AF73" s="6">
        <f>'HF8'!AF12</f>
        <v>0</v>
      </c>
      <c r="AG73" s="6">
        <f>'HF8'!AG12</f>
        <v>0</v>
      </c>
      <c r="AH73" s="6">
        <f>'HF8'!AH12</f>
        <v>0</v>
      </c>
      <c r="AI73" s="6">
        <f>'HF8'!AI12</f>
        <v>0</v>
      </c>
      <c r="AJ73" s="6">
        <f>'HF8'!AJ12</f>
        <v>0</v>
      </c>
      <c r="AK73" s="4">
        <f t="shared" si="13"/>
        <v>0</v>
      </c>
      <c r="AL73" s="6">
        <f>'HF8'!AL12</f>
        <v>0</v>
      </c>
      <c r="AM73" s="6">
        <f>'HF8'!AM12</f>
        <v>0</v>
      </c>
      <c r="AN73" s="6">
        <f>'HF8'!AN12</f>
        <v>0</v>
      </c>
      <c r="AO73" s="6">
        <f>'HF8'!AO12</f>
        <v>0</v>
      </c>
      <c r="AP73" s="6">
        <f>'HF8'!AP12</f>
        <v>0</v>
      </c>
      <c r="AQ73" s="4">
        <f t="shared" si="14"/>
        <v>0</v>
      </c>
      <c r="AR73" s="6">
        <f>'HF8'!AR12</f>
        <v>0</v>
      </c>
      <c r="AS73" s="6">
        <f>'HF8'!AS12</f>
        <v>0</v>
      </c>
      <c r="AT73" s="6">
        <f>'HF8'!AT12</f>
        <v>0</v>
      </c>
      <c r="AU73" s="6">
        <f>'HF8'!AU12</f>
        <v>0</v>
      </c>
      <c r="AV73" s="6">
        <f>'HF8'!AV12</f>
        <v>0</v>
      </c>
      <c r="AW73" s="7">
        <f t="shared" si="15"/>
        <v>0</v>
      </c>
      <c r="AX73" s="6">
        <f>'HF8'!AX12</f>
        <v>0</v>
      </c>
      <c r="AY73" s="6">
        <f>'HF8'!AY12</f>
        <v>0</v>
      </c>
      <c r="AZ73" s="6">
        <f>'HF8'!AZ12</f>
        <v>0</v>
      </c>
      <c r="BA73" s="6">
        <f>'HF8'!BA12</f>
        <v>0</v>
      </c>
      <c r="BB73" s="6">
        <f>'HF8'!BB12</f>
        <v>0</v>
      </c>
      <c r="BC73" s="6">
        <f>'HF8'!BC12</f>
        <v>0</v>
      </c>
      <c r="BD73" s="6">
        <f>'HF8'!BD12</f>
        <v>0</v>
      </c>
      <c r="BE73" s="6">
        <f>'HF8'!BE12</f>
        <v>0</v>
      </c>
      <c r="BF73" s="6">
        <f>'HF8'!BG12</f>
        <v>0</v>
      </c>
      <c r="BG73" s="6">
        <f>'HF8'!BG12</f>
        <v>0</v>
      </c>
      <c r="BH73" s="6">
        <f>'HF8'!BH12</f>
        <v>0</v>
      </c>
      <c r="BI73" s="6">
        <f>'HF8'!BI12</f>
        <v>0</v>
      </c>
      <c r="BJ73" s="6">
        <f>'HF8'!BJ12</f>
        <v>0</v>
      </c>
      <c r="BK73" s="6">
        <f>'HF8'!BK12</f>
        <v>0</v>
      </c>
      <c r="BL73" s="6">
        <f>'HF8'!BL12</f>
        <v>0</v>
      </c>
      <c r="BM73" s="12">
        <f t="shared" si="0"/>
        <v>0</v>
      </c>
      <c r="BN73" s="13">
        <f t="shared" si="1"/>
        <v>0</v>
      </c>
      <c r="BO73" s="6">
        <f>'HF8'!BO12</f>
        <v>0</v>
      </c>
      <c r="BP73" s="6">
        <f>'HF8'!BP12</f>
        <v>0</v>
      </c>
      <c r="BQ73" s="6">
        <f>'HF8'!BQ12</f>
        <v>0</v>
      </c>
      <c r="BR73" s="6">
        <f>'HF8'!BR12</f>
        <v>0</v>
      </c>
      <c r="BS73" s="6">
        <f>'HF8'!BS12</f>
        <v>0</v>
      </c>
      <c r="BT73" s="17">
        <f>COUNTIF(BR73:BS73,1)</f>
        <v>0</v>
      </c>
    </row>
    <row r="74" spans="1:72" ht="15">
      <c r="A74" s="88">
        <v>7</v>
      </c>
      <c r="B74" s="89">
        <v>2020</v>
      </c>
      <c r="C74" s="88" t="str">
        <f>'HF9'!C12</f>
        <v>2020_07</v>
      </c>
      <c r="D74" s="88" t="str">
        <f>'HF9'!D12</f>
        <v>2020_Q3</v>
      </c>
      <c r="E74" s="88" t="str">
        <f>'HF9'!E12</f>
        <v xml:space="preserve">District2 </v>
      </c>
      <c r="F74" s="88" t="str">
        <f>'HF9'!F12</f>
        <v>HF9</v>
      </c>
      <c r="G74" s="88">
        <f>'HF9'!G12</f>
        <v>0</v>
      </c>
      <c r="H74" s="88">
        <f>'HF9'!H12</f>
        <v>0</v>
      </c>
      <c r="I74" s="88">
        <f>'HF9'!I12</f>
        <v>0</v>
      </c>
      <c r="J74" s="88">
        <f>'HF9'!J12</f>
        <v>0</v>
      </c>
      <c r="K74" s="88">
        <f>'HF9'!K12</f>
        <v>0</v>
      </c>
      <c r="L74" s="88">
        <f>'HF9'!L12</f>
        <v>0</v>
      </c>
      <c r="M74" s="4">
        <f t="shared" si="9"/>
        <v>0</v>
      </c>
      <c r="N74" s="88">
        <f>'HF9'!N12</f>
        <v>0</v>
      </c>
      <c r="O74" s="88">
        <f>'HF9'!O12</f>
        <v>0</v>
      </c>
      <c r="P74" s="88">
        <f>'HF9'!P12</f>
        <v>0</v>
      </c>
      <c r="Q74" s="88">
        <f>'HF9'!Q12</f>
        <v>0</v>
      </c>
      <c r="R74" s="88">
        <f>'HF9'!R12</f>
        <v>0</v>
      </c>
      <c r="S74" s="4">
        <f t="shared" si="10"/>
        <v>0</v>
      </c>
      <c r="T74" s="88">
        <f>'HF9'!T12</f>
        <v>0</v>
      </c>
      <c r="U74" s="88">
        <f>'HF9'!U12</f>
        <v>0</v>
      </c>
      <c r="V74" s="88">
        <f>'HF9'!V12</f>
        <v>0</v>
      </c>
      <c r="W74" s="88">
        <f>'HF9'!W12</f>
        <v>0</v>
      </c>
      <c r="X74" s="88">
        <f>'HF9'!X12</f>
        <v>0</v>
      </c>
      <c r="Y74" s="4">
        <f t="shared" si="11"/>
        <v>0</v>
      </c>
      <c r="Z74" s="88">
        <f>'HF9'!Z12</f>
        <v>0</v>
      </c>
      <c r="AA74" s="88">
        <f>'HF9'!AA12</f>
        <v>0</v>
      </c>
      <c r="AB74" s="88">
        <f>'HF9'!AB12</f>
        <v>0</v>
      </c>
      <c r="AC74" s="88">
        <f>'HF9'!AC12</f>
        <v>0</v>
      </c>
      <c r="AD74" s="88">
        <f>'HF9'!AD12</f>
        <v>0</v>
      </c>
      <c r="AE74" s="4">
        <f t="shared" si="12"/>
        <v>0</v>
      </c>
      <c r="AF74" s="88">
        <f>'HF9'!AF12</f>
        <v>0</v>
      </c>
      <c r="AG74" s="88">
        <f>'HF9'!AG12</f>
        <v>0</v>
      </c>
      <c r="AH74" s="88">
        <f>'HF9'!AH12</f>
        <v>0</v>
      </c>
      <c r="AI74" s="88">
        <f>'HF9'!AI12</f>
        <v>0</v>
      </c>
      <c r="AJ74" s="88">
        <f>'HF9'!AJ12</f>
        <v>0</v>
      </c>
      <c r="AK74" s="4">
        <f t="shared" si="13"/>
        <v>0</v>
      </c>
      <c r="AL74" s="88">
        <f>'HF9'!AL12</f>
        <v>0</v>
      </c>
      <c r="AM74" s="88">
        <f>'HF9'!AM12</f>
        <v>0</v>
      </c>
      <c r="AN74" s="88">
        <f>'HF9'!AN12</f>
        <v>0</v>
      </c>
      <c r="AO74" s="88">
        <f>'HF9'!AO12</f>
        <v>0</v>
      </c>
      <c r="AP74" s="88">
        <f>'HF9'!AP12</f>
        <v>0</v>
      </c>
      <c r="AQ74" s="4">
        <f t="shared" si="14"/>
        <v>0</v>
      </c>
      <c r="AR74" s="88">
        <f>'HF9'!AR12</f>
        <v>0</v>
      </c>
      <c r="AS74" s="88">
        <f>'HF9'!AS12</f>
        <v>0</v>
      </c>
      <c r="AT74" s="88">
        <f>'HF9'!AT12</f>
        <v>0</v>
      </c>
      <c r="AU74" s="88">
        <f>'HF9'!AU12</f>
        <v>0</v>
      </c>
      <c r="AV74" s="88">
        <f>'HF9'!AV12</f>
        <v>0</v>
      </c>
      <c r="AW74" s="7">
        <f t="shared" si="15"/>
        <v>0</v>
      </c>
      <c r="AX74" s="88">
        <f>'HF9'!AX12</f>
        <v>0</v>
      </c>
      <c r="AY74" s="88">
        <f>'HF9'!AY12</f>
        <v>0</v>
      </c>
      <c r="AZ74" s="88">
        <f>'HF9'!AZ12</f>
        <v>0</v>
      </c>
      <c r="BA74" s="88">
        <f>'HF9'!BA12</f>
        <v>0</v>
      </c>
      <c r="BB74" s="88">
        <f>'HF9'!BB12</f>
        <v>0</v>
      </c>
      <c r="BC74" s="88">
        <f>'HF9'!BC12</f>
        <v>0</v>
      </c>
      <c r="BD74" s="88">
        <f>'HF9'!BD12</f>
        <v>0</v>
      </c>
      <c r="BE74" s="88">
        <f>'HF9'!BE12</f>
        <v>0</v>
      </c>
      <c r="BF74" s="88">
        <f>'HF9'!BG12</f>
        <v>0</v>
      </c>
      <c r="BG74" s="88">
        <f>'HF9'!BG12</f>
        <v>0</v>
      </c>
      <c r="BH74" s="88">
        <f>'HF9'!BH12</f>
        <v>0</v>
      </c>
      <c r="BI74" s="88">
        <f>'HF9'!BI12</f>
        <v>0</v>
      </c>
      <c r="BJ74" s="88">
        <f>'HF9'!BJ12</f>
        <v>0</v>
      </c>
      <c r="BK74" s="88">
        <f>'HF9'!BK12</f>
        <v>0</v>
      </c>
      <c r="BL74" s="88">
        <f>'HF9'!BL12</f>
        <v>0</v>
      </c>
      <c r="BM74" s="12">
        <f t="shared" si="0"/>
        <v>0</v>
      </c>
      <c r="BN74" s="13">
        <f t="shared" si="1"/>
        <v>0</v>
      </c>
      <c r="BO74" s="88">
        <f>'HF9'!BO12</f>
        <v>0</v>
      </c>
      <c r="BP74" s="88">
        <f>'HF9'!BP12</f>
        <v>0</v>
      </c>
      <c r="BQ74" s="88">
        <f>'HF9'!BQ12</f>
        <v>0</v>
      </c>
      <c r="BR74" s="88">
        <f>'HF9'!BR12</f>
        <v>0</v>
      </c>
      <c r="BS74" s="88">
        <f>'HF9'!BS12</f>
        <v>0</v>
      </c>
      <c r="BT74" s="17">
        <f>COUNTIF(BR74:BS74,1)</f>
        <v>0</v>
      </c>
    </row>
    <row r="75" spans="1:72" ht="15">
      <c r="A75" s="88">
        <v>7</v>
      </c>
      <c r="B75" s="89">
        <v>2020</v>
      </c>
      <c r="C75" s="88" t="str">
        <f>'HF10'!C12</f>
        <v>2020_07</v>
      </c>
      <c r="D75" s="88" t="str">
        <f>'HF10'!D12</f>
        <v>2020_Q3</v>
      </c>
      <c r="E75" s="88" t="str">
        <f>'HF10'!E12</f>
        <v xml:space="preserve">District2 </v>
      </c>
      <c r="F75" s="88" t="str">
        <f>'HF10'!F12</f>
        <v>HF10</v>
      </c>
      <c r="G75" s="88">
        <f>'HF10'!G12</f>
        <v>0</v>
      </c>
      <c r="H75" s="88">
        <f>'HF10'!H12</f>
        <v>0</v>
      </c>
      <c r="I75" s="88">
        <f>'HF10'!I12</f>
        <v>0</v>
      </c>
      <c r="J75" s="88">
        <f>'HF10'!J12</f>
        <v>0</v>
      </c>
      <c r="K75" s="88">
        <f>'HF10'!K12</f>
        <v>0</v>
      </c>
      <c r="L75" s="88">
        <f>'HF10'!L12</f>
        <v>0</v>
      </c>
      <c r="M75" s="4">
        <f t="shared" si="9"/>
        <v>0</v>
      </c>
      <c r="N75" s="88">
        <f>'HF10'!N12</f>
        <v>0</v>
      </c>
      <c r="O75" s="88">
        <f>'HF10'!O12</f>
        <v>0</v>
      </c>
      <c r="P75" s="88">
        <f>'HF10'!P12</f>
        <v>0</v>
      </c>
      <c r="Q75" s="88">
        <f>'HF10'!Q12</f>
        <v>0</v>
      </c>
      <c r="R75" s="88">
        <f>'HF10'!R12</f>
        <v>0</v>
      </c>
      <c r="S75" s="4">
        <f t="shared" si="10"/>
        <v>0</v>
      </c>
      <c r="T75" s="88">
        <f>'HF10'!T12</f>
        <v>0</v>
      </c>
      <c r="U75" s="88">
        <f>'HF10'!U12</f>
        <v>0</v>
      </c>
      <c r="V75" s="88">
        <f>'HF10'!V12</f>
        <v>0</v>
      </c>
      <c r="W75" s="88">
        <f>'HF10'!W12</f>
        <v>0</v>
      </c>
      <c r="X75" s="88">
        <f>'HF10'!X12</f>
        <v>0</v>
      </c>
      <c r="Y75" s="4">
        <f t="shared" si="11"/>
        <v>0</v>
      </c>
      <c r="Z75" s="88">
        <f>'HF10'!Z12</f>
        <v>0</v>
      </c>
      <c r="AA75" s="88">
        <f>'HF10'!AA12</f>
        <v>0</v>
      </c>
      <c r="AB75" s="88">
        <f>'HF10'!AB12</f>
        <v>0</v>
      </c>
      <c r="AC75" s="88">
        <f>'HF10'!AC12</f>
        <v>0</v>
      </c>
      <c r="AD75" s="88">
        <f>'HF10'!AD12</f>
        <v>0</v>
      </c>
      <c r="AE75" s="4">
        <f t="shared" si="12"/>
        <v>0</v>
      </c>
      <c r="AF75" s="88">
        <f>'HF10'!AF12</f>
        <v>0</v>
      </c>
      <c r="AG75" s="88">
        <f>'HF10'!AG12</f>
        <v>0</v>
      </c>
      <c r="AH75" s="88">
        <f>'HF10'!AH12</f>
        <v>0</v>
      </c>
      <c r="AI75" s="88">
        <f>'HF10'!AI12</f>
        <v>0</v>
      </c>
      <c r="AJ75" s="88">
        <f>'HF10'!AJ12</f>
        <v>0</v>
      </c>
      <c r="AK75" s="4">
        <f t="shared" si="13"/>
        <v>0</v>
      </c>
      <c r="AL75" s="88">
        <f>'HF10'!AL12</f>
        <v>0</v>
      </c>
      <c r="AM75" s="88">
        <f>'HF10'!AM12</f>
        <v>0</v>
      </c>
      <c r="AN75" s="88">
        <f>'HF10'!AN12</f>
        <v>0</v>
      </c>
      <c r="AO75" s="88">
        <f>'HF10'!AO12</f>
        <v>0</v>
      </c>
      <c r="AP75" s="88">
        <f>'HF10'!AP12</f>
        <v>0</v>
      </c>
      <c r="AQ75" s="4">
        <f t="shared" si="14"/>
        <v>0</v>
      </c>
      <c r="AR75" s="88">
        <f>'HF10'!AR12</f>
        <v>0</v>
      </c>
      <c r="AS75" s="88">
        <f>'HF10'!AS12</f>
        <v>0</v>
      </c>
      <c r="AT75" s="88">
        <f>'HF10'!AT12</f>
        <v>0</v>
      </c>
      <c r="AU75" s="88">
        <f>'HF10'!AU12</f>
        <v>0</v>
      </c>
      <c r="AV75" s="88">
        <f>'HF10'!AV12</f>
        <v>0</v>
      </c>
      <c r="AW75" s="7">
        <f t="shared" si="15"/>
        <v>0</v>
      </c>
      <c r="AX75" s="88">
        <f>'HF10'!AX12</f>
        <v>0</v>
      </c>
      <c r="AY75" s="88">
        <f>'HF10'!AY12</f>
        <v>0</v>
      </c>
      <c r="AZ75" s="88">
        <f>'HF10'!AZ12</f>
        <v>0</v>
      </c>
      <c r="BA75" s="88">
        <f>'HF10'!BA12</f>
        <v>0</v>
      </c>
      <c r="BB75" s="88">
        <f>'HF10'!BB12</f>
        <v>0</v>
      </c>
      <c r="BC75" s="88">
        <f>'HF10'!BC12</f>
        <v>0</v>
      </c>
      <c r="BD75" s="88">
        <f>'HF10'!BD12</f>
        <v>0</v>
      </c>
      <c r="BE75" s="88">
        <f>'HF10'!BE12</f>
        <v>0</v>
      </c>
      <c r="BF75" s="88">
        <f>'HF10'!BG12</f>
        <v>0</v>
      </c>
      <c r="BG75" s="88">
        <f>'HF10'!BG12</f>
        <v>0</v>
      </c>
      <c r="BH75" s="88">
        <f>'HF10'!BH12</f>
        <v>0</v>
      </c>
      <c r="BI75" s="88">
        <f>'HF10'!BI12</f>
        <v>0</v>
      </c>
      <c r="BJ75" s="88">
        <f>'HF10'!BJ12</f>
        <v>0</v>
      </c>
      <c r="BK75" s="88">
        <f>'HF10'!BK12</f>
        <v>0</v>
      </c>
      <c r="BL75" s="88">
        <f>'HF10'!BL12</f>
        <v>0</v>
      </c>
      <c r="BM75" s="12">
        <f t="shared" si="0"/>
        <v>0</v>
      </c>
      <c r="BN75" s="13">
        <f t="shared" si="1"/>
        <v>0</v>
      </c>
      <c r="BO75" s="88">
        <f>'HF10'!BO12</f>
        <v>0</v>
      </c>
      <c r="BP75" s="88">
        <f>'HF10'!BP12</f>
        <v>0</v>
      </c>
      <c r="BQ75" s="88">
        <f>'HF10'!BQ12</f>
        <v>0</v>
      </c>
      <c r="BR75" s="88">
        <f>'HF10'!BR12</f>
        <v>0</v>
      </c>
      <c r="BS75" s="88">
        <f>'HF10'!BS12</f>
        <v>0</v>
      </c>
      <c r="BT75" s="17">
        <f>COUNTIF(BR75:BS75,1)</f>
        <v>0</v>
      </c>
    </row>
    <row r="76" spans="1:72" ht="15">
      <c r="A76" s="88">
        <v>8</v>
      </c>
      <c r="B76" s="89">
        <v>2020</v>
      </c>
      <c r="C76" s="6" t="str">
        <f>'HF1'!C13</f>
        <v>2020_08</v>
      </c>
      <c r="D76" s="6" t="str">
        <f>'HF2'!D13</f>
        <v>2020_Q3</v>
      </c>
      <c r="E76" s="6" t="str">
        <f>'HF2'!E13</f>
        <v>District1</v>
      </c>
      <c r="F76" s="6" t="str">
        <f>'HF1'!F13</f>
        <v>HF1</v>
      </c>
      <c r="G76" s="6">
        <f>'HF1'!G13</f>
        <v>0</v>
      </c>
      <c r="H76" s="6">
        <f>'HF1'!H13</f>
        <v>0</v>
      </c>
      <c r="I76" s="6">
        <f>'HF1'!I13</f>
        <v>0</v>
      </c>
      <c r="J76" s="6">
        <f>'HF1'!J13</f>
        <v>0</v>
      </c>
      <c r="K76" s="6">
        <f>'HF1'!K13</f>
        <v>0</v>
      </c>
      <c r="L76" s="6">
        <f>'HF1'!L13</f>
        <v>0</v>
      </c>
      <c r="M76" s="4">
        <f t="shared" si="9"/>
        <v>0</v>
      </c>
      <c r="N76" s="6">
        <f>'HF1'!N13</f>
        <v>0</v>
      </c>
      <c r="O76" s="6">
        <f>'HF1'!O13</f>
        <v>0</v>
      </c>
      <c r="P76" s="6">
        <f>'HF1'!P13</f>
        <v>0</v>
      </c>
      <c r="Q76" s="6">
        <f>'HF1'!Q13</f>
        <v>0</v>
      </c>
      <c r="R76" s="6">
        <f>'HF1'!R13</f>
        <v>0</v>
      </c>
      <c r="S76" s="4">
        <f t="shared" si="10"/>
        <v>0</v>
      </c>
      <c r="T76" s="6">
        <f>'HF1'!T13</f>
        <v>0</v>
      </c>
      <c r="U76" s="6">
        <f>'HF1'!U13</f>
        <v>0</v>
      </c>
      <c r="V76" s="6">
        <f>'HF1'!V13</f>
        <v>0</v>
      </c>
      <c r="W76" s="6">
        <f>'HF1'!W13</f>
        <v>0</v>
      </c>
      <c r="X76" s="6">
        <f>'HF1'!X13</f>
        <v>0</v>
      </c>
      <c r="Y76" s="4">
        <f t="shared" si="11"/>
        <v>0</v>
      </c>
      <c r="Z76" s="6">
        <f>'HF1'!Z13</f>
        <v>0</v>
      </c>
      <c r="AA76" s="6">
        <f>'HF1'!AA13</f>
        <v>0</v>
      </c>
      <c r="AB76" s="6">
        <f>'HF1'!AB13</f>
        <v>0</v>
      </c>
      <c r="AC76" s="6">
        <f>'HF1'!AC13</f>
        <v>0</v>
      </c>
      <c r="AD76" s="6">
        <f>'HF1'!AD13</f>
        <v>0</v>
      </c>
      <c r="AE76" s="4">
        <f t="shared" si="12"/>
        <v>0</v>
      </c>
      <c r="AF76" s="6">
        <f>'HF1'!AF13</f>
        <v>0</v>
      </c>
      <c r="AG76" s="6">
        <f>'HF1'!AG13</f>
        <v>0</v>
      </c>
      <c r="AH76" s="6">
        <f>'HF1'!AH13</f>
        <v>0</v>
      </c>
      <c r="AI76" s="6">
        <f>'HF1'!AI13</f>
        <v>0</v>
      </c>
      <c r="AJ76" s="6">
        <f>'HF1'!AJ13</f>
        <v>0</v>
      </c>
      <c r="AK76" s="4">
        <f t="shared" si="13"/>
        <v>0</v>
      </c>
      <c r="AL76" s="6">
        <f>'HF1'!AL13</f>
        <v>0</v>
      </c>
      <c r="AM76" s="6">
        <f>'HF1'!AM13</f>
        <v>0</v>
      </c>
      <c r="AN76" s="6">
        <f>'HF1'!AN13</f>
        <v>0</v>
      </c>
      <c r="AO76" s="6">
        <f>'HF1'!AO13</f>
        <v>0</v>
      </c>
      <c r="AP76" s="6">
        <f>'HF1'!AP13</f>
        <v>0</v>
      </c>
      <c r="AQ76" s="4">
        <f t="shared" si="14"/>
        <v>0</v>
      </c>
      <c r="AR76" s="6">
        <f>'HF1'!AR13</f>
        <v>0</v>
      </c>
      <c r="AS76" s="6">
        <f>'HF1'!AS13</f>
        <v>0</v>
      </c>
      <c r="AT76" s="6">
        <f>'HF1'!AT13</f>
        <v>0</v>
      </c>
      <c r="AU76" s="6">
        <f>'HF1'!AU13</f>
        <v>0</v>
      </c>
      <c r="AV76" s="6">
        <f>'HF1'!AV13</f>
        <v>0</v>
      </c>
      <c r="AW76" s="7">
        <f t="shared" si="15"/>
        <v>0</v>
      </c>
      <c r="AX76" s="6">
        <f>'HF1'!AX13</f>
        <v>0</v>
      </c>
      <c r="AY76" s="6">
        <f>'HF1'!AY13</f>
        <v>0</v>
      </c>
      <c r="AZ76" s="6">
        <f>'HF1'!AZ13</f>
        <v>0</v>
      </c>
      <c r="BA76" s="6">
        <f>'HF1'!BA13</f>
        <v>0</v>
      </c>
      <c r="BB76" s="6">
        <f>'HF1'!BB13</f>
        <v>0</v>
      </c>
      <c r="BC76" s="6">
        <f>'HF1'!BC13</f>
        <v>0</v>
      </c>
      <c r="BD76" s="6">
        <f>'HF1'!BD13</f>
        <v>0</v>
      </c>
      <c r="BE76" s="6">
        <f>'HF1'!BE13</f>
        <v>0</v>
      </c>
      <c r="BF76" s="6">
        <f>'HF1'!BF13</f>
        <v>0</v>
      </c>
      <c r="BG76" s="6">
        <f>'HF1'!BG13</f>
        <v>0</v>
      </c>
      <c r="BH76" s="6">
        <f>'HF1'!BG13</f>
        <v>0</v>
      </c>
      <c r="BI76" s="6">
        <f>'HF1'!BH13</f>
        <v>0</v>
      </c>
      <c r="BJ76" s="6">
        <f>'HF1'!BI13</f>
        <v>0</v>
      </c>
      <c r="BK76" s="6">
        <f>'HF1'!BJ13</f>
        <v>0</v>
      </c>
      <c r="BL76" s="6">
        <f>'HF1'!BK13</f>
        <v>0</v>
      </c>
      <c r="BM76" s="12">
        <f t="shared" si="0"/>
        <v>0</v>
      </c>
      <c r="BN76" s="13">
        <f t="shared" si="1"/>
        <v>0</v>
      </c>
      <c r="BO76" s="6">
        <f>'HF1'!BN13</f>
        <v>0</v>
      </c>
      <c r="BP76" s="6">
        <f>'HF1'!BP13</f>
        <v>0</v>
      </c>
      <c r="BQ76" s="6">
        <f>'HF1'!BP13</f>
        <v>0</v>
      </c>
      <c r="BR76" s="6">
        <f>'HF1'!BQ13</f>
        <v>0</v>
      </c>
      <c r="BS76" s="6">
        <f>'HF1'!BS13</f>
        <v>0</v>
      </c>
      <c r="BT76" s="17">
        <f>COUNTIF(BR76:BS76,1)</f>
        <v>0</v>
      </c>
    </row>
    <row r="77" spans="1:72" ht="15">
      <c r="A77" s="6">
        <v>8</v>
      </c>
      <c r="B77" s="87">
        <v>2020</v>
      </c>
      <c r="C77" s="6" t="str">
        <f>'HF2'!C13</f>
        <v>2020_08</v>
      </c>
      <c r="D77" s="6" t="str">
        <f>'HF2'!D13</f>
        <v>2020_Q3</v>
      </c>
      <c r="E77" s="6" t="str">
        <f>'HF2'!E13</f>
        <v>District1</v>
      </c>
      <c r="F77" s="6" t="str">
        <f>'HF2'!F13</f>
        <v>HF2</v>
      </c>
      <c r="G77" s="6">
        <f>'HF2'!G13</f>
        <v>0</v>
      </c>
      <c r="H77" s="6">
        <f>'HF2'!H13</f>
        <v>0</v>
      </c>
      <c r="I77" s="6">
        <f>'HF2'!I13</f>
        <v>0</v>
      </c>
      <c r="J77" s="6">
        <f>'HF2'!J13</f>
        <v>0</v>
      </c>
      <c r="K77" s="6">
        <f>'HF2'!K13</f>
        <v>0</v>
      </c>
      <c r="L77" s="6">
        <f>'HF2'!L13</f>
        <v>0</v>
      </c>
      <c r="M77" s="4">
        <f t="shared" si="9"/>
        <v>0</v>
      </c>
      <c r="N77" s="6">
        <f>'HF2'!N13</f>
        <v>0</v>
      </c>
      <c r="O77" s="6">
        <f>'HF2'!O13</f>
        <v>0</v>
      </c>
      <c r="P77" s="6">
        <f>'HF2'!P13</f>
        <v>0</v>
      </c>
      <c r="Q77" s="6">
        <f>'HF2'!Q13</f>
        <v>0</v>
      </c>
      <c r="R77" s="6">
        <f>'HF2'!R13</f>
        <v>0</v>
      </c>
      <c r="S77" s="4">
        <f t="shared" si="10"/>
        <v>0</v>
      </c>
      <c r="T77" s="6">
        <f>'HF2'!T13</f>
        <v>0</v>
      </c>
      <c r="U77" s="6">
        <f>'HF2'!U13</f>
        <v>0</v>
      </c>
      <c r="V77" s="6">
        <f>'HF2'!V13</f>
        <v>0</v>
      </c>
      <c r="W77" s="6">
        <f>'HF2'!W13</f>
        <v>0</v>
      </c>
      <c r="X77" s="6">
        <f>'HF2'!X13</f>
        <v>0</v>
      </c>
      <c r="Y77" s="4">
        <f t="shared" si="11"/>
        <v>0</v>
      </c>
      <c r="Z77" s="6">
        <f>'HF2'!Z13</f>
        <v>0</v>
      </c>
      <c r="AA77" s="6">
        <f>'HF2'!AA13</f>
        <v>0</v>
      </c>
      <c r="AB77" s="6">
        <f>'HF2'!AB13</f>
        <v>0</v>
      </c>
      <c r="AC77" s="6">
        <f>'HF2'!AC13</f>
        <v>0</v>
      </c>
      <c r="AD77" s="6">
        <f>'HF2'!AD13</f>
        <v>0</v>
      </c>
      <c r="AE77" s="4">
        <f t="shared" si="12"/>
        <v>0</v>
      </c>
      <c r="AF77" s="6">
        <f>'HF2'!AF13</f>
        <v>0</v>
      </c>
      <c r="AG77" s="6">
        <f>'HF2'!AG13</f>
        <v>0</v>
      </c>
      <c r="AH77" s="6">
        <f>'HF2'!AH13</f>
        <v>0</v>
      </c>
      <c r="AI77" s="6">
        <f>'HF2'!AI13</f>
        <v>0</v>
      </c>
      <c r="AJ77" s="6">
        <f>'HF2'!AJ13</f>
        <v>0</v>
      </c>
      <c r="AK77" s="4">
        <f t="shared" si="13"/>
        <v>0</v>
      </c>
      <c r="AL77" s="6">
        <f>'HF2'!AL13</f>
        <v>0</v>
      </c>
      <c r="AM77" s="6">
        <f>'HF2'!AM13</f>
        <v>0</v>
      </c>
      <c r="AN77" s="6">
        <f>'HF2'!AN13</f>
        <v>0</v>
      </c>
      <c r="AO77" s="6">
        <f>'HF2'!AO13</f>
        <v>0</v>
      </c>
      <c r="AP77" s="6">
        <f>'HF2'!AP13</f>
        <v>0</v>
      </c>
      <c r="AQ77" s="4">
        <f t="shared" si="14"/>
        <v>0</v>
      </c>
      <c r="AR77" s="6">
        <f>'HF2'!AR13</f>
        <v>0</v>
      </c>
      <c r="AS77" s="6">
        <f>'HF2'!AS13</f>
        <v>0</v>
      </c>
      <c r="AT77" s="6">
        <f>'HF2'!AT13</f>
        <v>0</v>
      </c>
      <c r="AU77" s="6">
        <f>'HF2'!AU13</f>
        <v>0</v>
      </c>
      <c r="AV77" s="6">
        <f>'HF2'!AV13</f>
        <v>0</v>
      </c>
      <c r="AW77" s="7">
        <f t="shared" si="15"/>
        <v>0</v>
      </c>
      <c r="AX77" s="6">
        <f>'HF2'!AX13</f>
        <v>0</v>
      </c>
      <c r="AY77" s="6">
        <f>'HF2'!AY13</f>
        <v>0</v>
      </c>
      <c r="AZ77" s="6">
        <f>'HF2'!AZ13</f>
        <v>0</v>
      </c>
      <c r="BA77" s="6">
        <f>'HF2'!BA13</f>
        <v>0</v>
      </c>
      <c r="BB77" s="6">
        <f>'HF2'!BB13</f>
        <v>0</v>
      </c>
      <c r="BC77" s="6">
        <f>'HF2'!BC13</f>
        <v>0</v>
      </c>
      <c r="BD77" s="6">
        <f>'HF2'!BD13</f>
        <v>0</v>
      </c>
      <c r="BE77" s="6">
        <f>'HF2'!BE13</f>
        <v>0</v>
      </c>
      <c r="BF77" s="6">
        <f>'HF2'!BG13</f>
        <v>0</v>
      </c>
      <c r="BG77" s="6">
        <f>'HF2'!BG13</f>
        <v>0</v>
      </c>
      <c r="BH77" s="6">
        <f>'HF2'!BH13</f>
        <v>0</v>
      </c>
      <c r="BI77" s="6">
        <f>'HF2'!BI13</f>
        <v>0</v>
      </c>
      <c r="BJ77" s="6">
        <f>'HF2'!BJ13</f>
        <v>0</v>
      </c>
      <c r="BK77" s="6">
        <f>'HF2'!BK13</f>
        <v>0</v>
      </c>
      <c r="BL77" s="6">
        <f>'HF2'!BL13</f>
        <v>0</v>
      </c>
      <c r="BM77" s="12">
        <f t="shared" si="0"/>
        <v>0</v>
      </c>
      <c r="BN77" s="13">
        <f t="shared" si="1"/>
        <v>0</v>
      </c>
      <c r="BO77" s="6">
        <f>'HF2'!BN13</f>
        <v>0</v>
      </c>
      <c r="BP77" s="6">
        <f>'HF2'!BP13</f>
        <v>0</v>
      </c>
      <c r="BQ77" s="6">
        <f>'HF2'!BQ13</f>
        <v>0</v>
      </c>
      <c r="BR77" s="6">
        <f>'HF2'!BR13</f>
        <v>0</v>
      </c>
      <c r="BS77" s="6">
        <f>'HF2'!BS13</f>
        <v>0</v>
      </c>
      <c r="BT77" s="17">
        <f>COUNTIF(BR77:BS77,1)</f>
        <v>0</v>
      </c>
    </row>
    <row r="78" spans="1:72" ht="15">
      <c r="A78" s="6">
        <v>8</v>
      </c>
      <c r="B78" s="87">
        <v>2020</v>
      </c>
      <c r="C78" s="6" t="str">
        <f>'HF3'!C13</f>
        <v>2020_08</v>
      </c>
      <c r="D78" s="6" t="str">
        <f>'HF3'!D13</f>
        <v>2020_Q3</v>
      </c>
      <c r="E78" s="6" t="str">
        <f>'HF3'!E13</f>
        <v>District1</v>
      </c>
      <c r="F78" s="6" t="str">
        <f>'HF3'!F13</f>
        <v>HF3</v>
      </c>
      <c r="G78" s="6">
        <f>'HF3'!G13</f>
        <v>0</v>
      </c>
      <c r="H78" s="6">
        <f>'HF3'!H13</f>
        <v>0</v>
      </c>
      <c r="I78" s="6">
        <f>'HF3'!I13</f>
        <v>0</v>
      </c>
      <c r="J78" s="6">
        <f>'HF3'!J13</f>
        <v>0</v>
      </c>
      <c r="K78" s="6">
        <f>'HF3'!K13</f>
        <v>0</v>
      </c>
      <c r="L78" s="6">
        <f>'HF3'!L13</f>
        <v>0</v>
      </c>
      <c r="M78" s="4">
        <f t="shared" si="9"/>
        <v>0</v>
      </c>
      <c r="N78" s="6">
        <f>'HF3'!N13</f>
        <v>0</v>
      </c>
      <c r="O78" s="6">
        <f>'HF3'!O13</f>
        <v>0</v>
      </c>
      <c r="P78" s="6">
        <f>'HF3'!P13</f>
        <v>0</v>
      </c>
      <c r="Q78" s="6">
        <f>'HF3'!Q13</f>
        <v>0</v>
      </c>
      <c r="R78" s="6">
        <f>'HF3'!R13</f>
        <v>0</v>
      </c>
      <c r="S78" s="4">
        <f t="shared" si="10"/>
        <v>0</v>
      </c>
      <c r="T78" s="6">
        <f>'HF3'!T13</f>
        <v>0</v>
      </c>
      <c r="U78" s="6">
        <f>'HF3'!U13</f>
        <v>0</v>
      </c>
      <c r="V78" s="6">
        <f>'HF3'!V13</f>
        <v>0</v>
      </c>
      <c r="W78" s="6">
        <f>'HF3'!W13</f>
        <v>0</v>
      </c>
      <c r="X78" s="6">
        <f>'HF3'!X13</f>
        <v>0</v>
      </c>
      <c r="Y78" s="4">
        <f t="shared" si="11"/>
        <v>0</v>
      </c>
      <c r="Z78" s="6">
        <f>'HF3'!Z13</f>
        <v>0</v>
      </c>
      <c r="AA78" s="6">
        <f>'HF3'!AA13</f>
        <v>0</v>
      </c>
      <c r="AB78" s="6">
        <f>'HF3'!AB13</f>
        <v>0</v>
      </c>
      <c r="AC78" s="6">
        <f>'HF3'!AC13</f>
        <v>0</v>
      </c>
      <c r="AD78" s="6">
        <f>'HF3'!AD13</f>
        <v>0</v>
      </c>
      <c r="AE78" s="4">
        <f t="shared" si="12"/>
        <v>0</v>
      </c>
      <c r="AF78" s="6">
        <f>'HF3'!AF13</f>
        <v>0</v>
      </c>
      <c r="AG78" s="6">
        <f>'HF3'!AG13</f>
        <v>0</v>
      </c>
      <c r="AH78" s="6">
        <f>'HF3'!AH13</f>
        <v>0</v>
      </c>
      <c r="AI78" s="6">
        <f>'HF3'!AI13</f>
        <v>0</v>
      </c>
      <c r="AJ78" s="6">
        <f>'HF3'!AJ13</f>
        <v>0</v>
      </c>
      <c r="AK78" s="4">
        <f t="shared" si="13"/>
        <v>0</v>
      </c>
      <c r="AL78" s="6">
        <f>'HF3'!AL13</f>
        <v>0</v>
      </c>
      <c r="AM78" s="6">
        <f>'HF3'!AM13</f>
        <v>0</v>
      </c>
      <c r="AN78" s="6">
        <f>'HF3'!AN13</f>
        <v>0</v>
      </c>
      <c r="AO78" s="6">
        <f>'HF3'!AO13</f>
        <v>0</v>
      </c>
      <c r="AP78" s="6">
        <f>'HF3'!AP13</f>
        <v>0</v>
      </c>
      <c r="AQ78" s="4">
        <f t="shared" si="14"/>
        <v>0</v>
      </c>
      <c r="AR78" s="6">
        <f>'HF3'!AR13</f>
        <v>0</v>
      </c>
      <c r="AS78" s="6">
        <f>'HF3'!AS13</f>
        <v>0</v>
      </c>
      <c r="AT78" s="6">
        <f>'HF3'!AT13</f>
        <v>0</v>
      </c>
      <c r="AU78" s="6">
        <f>'HF3'!AU13</f>
        <v>0</v>
      </c>
      <c r="AV78" s="6">
        <f>'HF3'!AV13</f>
        <v>0</v>
      </c>
      <c r="AW78" s="7">
        <f t="shared" si="15"/>
        <v>0</v>
      </c>
      <c r="AX78" s="6">
        <f>'HF3'!AX13</f>
        <v>0</v>
      </c>
      <c r="AY78" s="6">
        <f>'HF3'!AY13</f>
        <v>0</v>
      </c>
      <c r="AZ78" s="6">
        <f>'HF3'!AZ13</f>
        <v>0</v>
      </c>
      <c r="BA78" s="6">
        <f>'HF3'!BA13</f>
        <v>0</v>
      </c>
      <c r="BB78" s="6">
        <f>'HF3'!BB13</f>
        <v>0</v>
      </c>
      <c r="BC78" s="6">
        <f>'HF3'!BC13</f>
        <v>0</v>
      </c>
      <c r="BD78" s="6">
        <f>'HF3'!BD13</f>
        <v>0</v>
      </c>
      <c r="BE78" s="6">
        <f>'HF3'!BE13</f>
        <v>0</v>
      </c>
      <c r="BF78" s="6">
        <f>'HF3'!BG13</f>
        <v>0</v>
      </c>
      <c r="BG78" s="6">
        <f>'HF3'!BG13</f>
        <v>0</v>
      </c>
      <c r="BH78" s="6">
        <f>'HF3'!BH13</f>
        <v>0</v>
      </c>
      <c r="BI78" s="6">
        <f>'HF3'!BI13</f>
        <v>0</v>
      </c>
      <c r="BJ78" s="6">
        <f>'HF3'!BJ13</f>
        <v>0</v>
      </c>
      <c r="BK78" s="6">
        <f>'HF3'!BK13</f>
        <v>0</v>
      </c>
      <c r="BL78" s="6">
        <f>'HF3'!BL13</f>
        <v>0</v>
      </c>
      <c r="BM78" s="12">
        <f t="shared" si="0"/>
        <v>0</v>
      </c>
      <c r="BN78" s="13">
        <f t="shared" si="1"/>
        <v>0</v>
      </c>
      <c r="BO78" s="6">
        <f>'HF3'!BO13</f>
        <v>0</v>
      </c>
      <c r="BP78" s="6">
        <f>'HF3'!BP13</f>
        <v>0</v>
      </c>
      <c r="BQ78" s="6">
        <f>'HF3'!BQ13</f>
        <v>0</v>
      </c>
      <c r="BR78" s="6">
        <f>'HF3'!BR13</f>
        <v>0</v>
      </c>
      <c r="BS78" s="6">
        <f>'HF3'!BS13</f>
        <v>0</v>
      </c>
      <c r="BT78" s="17">
        <f>COUNTIF(BR78:BS78,1)</f>
        <v>0</v>
      </c>
    </row>
    <row r="79" spans="1:72" ht="15">
      <c r="A79" s="6">
        <v>8</v>
      </c>
      <c r="B79" s="87">
        <v>2020</v>
      </c>
      <c r="C79" s="6" t="str">
        <f>'HF4'!C13</f>
        <v>2020_08</v>
      </c>
      <c r="D79" s="6" t="str">
        <f>'HF4'!D13</f>
        <v>2020_Q3</v>
      </c>
      <c r="E79" s="6" t="str">
        <f>'HF4'!E13</f>
        <v>District1</v>
      </c>
      <c r="F79" s="6" t="str">
        <f>'HF4'!F13</f>
        <v>HF4</v>
      </c>
      <c r="G79" s="6">
        <f>'HF4'!G13</f>
        <v>0</v>
      </c>
      <c r="H79" s="6">
        <f>'HF4'!H13</f>
        <v>0</v>
      </c>
      <c r="I79" s="6">
        <f>'HF4'!I13</f>
        <v>0</v>
      </c>
      <c r="J79" s="6">
        <f>'HF4'!J13</f>
        <v>0</v>
      </c>
      <c r="K79" s="6">
        <f>'HF4'!K13</f>
        <v>0</v>
      </c>
      <c r="L79" s="6">
        <f>'HF4'!L13</f>
        <v>0</v>
      </c>
      <c r="M79" s="4">
        <f t="shared" si="9"/>
        <v>0</v>
      </c>
      <c r="N79" s="6">
        <f>'HF4'!N13</f>
        <v>0</v>
      </c>
      <c r="O79" s="6">
        <f>'HF4'!O13</f>
        <v>0</v>
      </c>
      <c r="P79" s="6">
        <f>'HF4'!P13</f>
        <v>0</v>
      </c>
      <c r="Q79" s="6">
        <f>'HF4'!Q13</f>
        <v>0</v>
      </c>
      <c r="R79" s="6">
        <f>'HF4'!R13</f>
        <v>0</v>
      </c>
      <c r="S79" s="4">
        <f t="shared" si="10"/>
        <v>0</v>
      </c>
      <c r="T79" s="6">
        <f>'HF4'!T13</f>
        <v>0</v>
      </c>
      <c r="U79" s="6">
        <f>'HF4'!U13</f>
        <v>0</v>
      </c>
      <c r="V79" s="6">
        <f>'HF4'!V13</f>
        <v>0</v>
      </c>
      <c r="W79" s="6">
        <f>'HF4'!W13</f>
        <v>0</v>
      </c>
      <c r="X79" s="6">
        <f>'HF4'!X13</f>
        <v>0</v>
      </c>
      <c r="Y79" s="4">
        <f t="shared" si="11"/>
        <v>0</v>
      </c>
      <c r="Z79" s="6">
        <f>'HF4'!Z13</f>
        <v>0</v>
      </c>
      <c r="AA79" s="6">
        <f>'HF4'!AA13</f>
        <v>0</v>
      </c>
      <c r="AB79" s="6">
        <f>'HF4'!AB13</f>
        <v>0</v>
      </c>
      <c r="AC79" s="6">
        <f>'HF4'!AC13</f>
        <v>0</v>
      </c>
      <c r="AD79" s="6">
        <f>'HF4'!AD13</f>
        <v>0</v>
      </c>
      <c r="AE79" s="4">
        <f t="shared" si="12"/>
        <v>0</v>
      </c>
      <c r="AF79" s="6">
        <f>'HF4'!AF13</f>
        <v>0</v>
      </c>
      <c r="AG79" s="6">
        <f>'HF4'!AG13</f>
        <v>0</v>
      </c>
      <c r="AH79" s="6">
        <f>'HF4'!AH13</f>
        <v>0</v>
      </c>
      <c r="AI79" s="6">
        <f>'HF4'!AI13</f>
        <v>0</v>
      </c>
      <c r="AJ79" s="6">
        <f>'HF4'!AJ13</f>
        <v>0</v>
      </c>
      <c r="AK79" s="4">
        <f t="shared" si="13"/>
        <v>0</v>
      </c>
      <c r="AL79" s="6">
        <f>'HF4'!AL13</f>
        <v>0</v>
      </c>
      <c r="AM79" s="6">
        <f>'HF4'!AM13</f>
        <v>0</v>
      </c>
      <c r="AN79" s="6">
        <f>'HF4'!AN13</f>
        <v>0</v>
      </c>
      <c r="AO79" s="6">
        <f>'HF4'!AO13</f>
        <v>0</v>
      </c>
      <c r="AP79" s="6">
        <f>'HF4'!AP13</f>
        <v>0</v>
      </c>
      <c r="AQ79" s="4">
        <f t="shared" si="14"/>
        <v>0</v>
      </c>
      <c r="AR79" s="6">
        <f>'HF4'!AR13</f>
        <v>0</v>
      </c>
      <c r="AS79" s="6">
        <f>'HF4'!AS13</f>
        <v>0</v>
      </c>
      <c r="AT79" s="6">
        <f>'HF4'!AT13</f>
        <v>0</v>
      </c>
      <c r="AU79" s="6">
        <f>'HF4'!AU13</f>
        <v>0</v>
      </c>
      <c r="AV79" s="6">
        <f>'HF4'!AV13</f>
        <v>0</v>
      </c>
      <c r="AW79" s="7">
        <f t="shared" si="15"/>
        <v>0</v>
      </c>
      <c r="AX79" s="6">
        <f>'HF4'!AX13</f>
        <v>0</v>
      </c>
      <c r="AY79" s="6">
        <f>'HF4'!AY13</f>
        <v>0</v>
      </c>
      <c r="AZ79" s="6">
        <f>'HF4'!AZ13</f>
        <v>0</v>
      </c>
      <c r="BA79" s="6">
        <f>'HF4'!BA13</f>
        <v>0</v>
      </c>
      <c r="BB79" s="6">
        <f>'HF4'!BB13</f>
        <v>0</v>
      </c>
      <c r="BC79" s="6">
        <f>'HF4'!BC13</f>
        <v>0</v>
      </c>
      <c r="BD79" s="6">
        <f>'HF4'!BD13</f>
        <v>0</v>
      </c>
      <c r="BE79" s="6">
        <f>'HF4'!BE13</f>
        <v>0</v>
      </c>
      <c r="BF79" s="6">
        <f>'HF4'!BG13</f>
        <v>0</v>
      </c>
      <c r="BG79" s="6">
        <f>'HF4'!BG13</f>
        <v>0</v>
      </c>
      <c r="BH79" s="6">
        <f>'HF4'!BH13</f>
        <v>0</v>
      </c>
      <c r="BI79" s="6">
        <f>'HF4'!BI13</f>
        <v>0</v>
      </c>
      <c r="BJ79" s="6">
        <f>'HF4'!BJ13</f>
        <v>0</v>
      </c>
      <c r="BK79" s="6">
        <f>'HF4'!BK13</f>
        <v>0</v>
      </c>
      <c r="BL79" s="6">
        <f>'HF4'!BL13</f>
        <v>0</v>
      </c>
      <c r="BM79" s="12">
        <f t="shared" si="0"/>
        <v>0</v>
      </c>
      <c r="BN79" s="13">
        <f t="shared" si="1"/>
        <v>0</v>
      </c>
      <c r="BO79" s="6">
        <f>'HF4'!BO13</f>
        <v>0</v>
      </c>
      <c r="BP79" s="6">
        <f>'HF4'!BP13</f>
        <v>0</v>
      </c>
      <c r="BQ79" s="6">
        <f>'HF4'!BQ13</f>
        <v>0</v>
      </c>
      <c r="BR79" s="6">
        <f>'HF4'!BR13</f>
        <v>0</v>
      </c>
      <c r="BS79" s="6">
        <f>'HF4'!BS13</f>
        <v>0</v>
      </c>
      <c r="BT79" s="17">
        <f>COUNTIF(BR79:BS79,1)</f>
        <v>0</v>
      </c>
    </row>
    <row r="80" spans="1:72" ht="15">
      <c r="A80" s="6">
        <v>8</v>
      </c>
      <c r="B80" s="87">
        <v>2020</v>
      </c>
      <c r="C80" s="6" t="str">
        <f>'HF5'!C13</f>
        <v>2020_08</v>
      </c>
      <c r="D80" s="6" t="str">
        <f>'HF5'!D13</f>
        <v>2020_Q3</v>
      </c>
      <c r="E80" s="6" t="str">
        <f>'HF5'!E13</f>
        <v>District1</v>
      </c>
      <c r="F80" s="6" t="str">
        <f>'HF5'!F13</f>
        <v>HF5</v>
      </c>
      <c r="G80" s="6">
        <f>'HF5'!G13</f>
        <v>0</v>
      </c>
      <c r="H80" s="6">
        <f>'HF5'!H13</f>
        <v>0</v>
      </c>
      <c r="I80" s="6">
        <f>'HF5'!I13</f>
        <v>0</v>
      </c>
      <c r="J80" s="6">
        <f>'HF5'!J13</f>
        <v>0</v>
      </c>
      <c r="K80" s="6">
        <f>'HF5'!K13</f>
        <v>0</v>
      </c>
      <c r="L80" s="6">
        <f>'HF5'!L13</f>
        <v>0</v>
      </c>
      <c r="M80" s="4">
        <f t="shared" si="9"/>
        <v>0</v>
      </c>
      <c r="N80" s="6">
        <f>'HF5'!N13</f>
        <v>0</v>
      </c>
      <c r="O80" s="6">
        <f>'HF5'!O13</f>
        <v>0</v>
      </c>
      <c r="P80" s="6">
        <f>'HF5'!P13</f>
        <v>0</v>
      </c>
      <c r="Q80" s="6">
        <f>'HF5'!Q13</f>
        <v>0</v>
      </c>
      <c r="R80" s="6">
        <f>'HF5'!R13</f>
        <v>0</v>
      </c>
      <c r="S80" s="4">
        <f t="shared" si="10"/>
        <v>0</v>
      </c>
      <c r="T80" s="6">
        <f>'HF5'!T13</f>
        <v>0</v>
      </c>
      <c r="U80" s="6">
        <f>'HF5'!U13</f>
        <v>0</v>
      </c>
      <c r="V80" s="6">
        <f>'HF5'!V13</f>
        <v>0</v>
      </c>
      <c r="W80" s="6">
        <f>'HF5'!W13</f>
        <v>0</v>
      </c>
      <c r="X80" s="6">
        <f>'HF5'!X13</f>
        <v>0</v>
      </c>
      <c r="Y80" s="4">
        <f t="shared" si="11"/>
        <v>0</v>
      </c>
      <c r="Z80" s="6">
        <f>'HF5'!Z13</f>
        <v>0</v>
      </c>
      <c r="AA80" s="6">
        <f>'HF5'!AA13</f>
        <v>0</v>
      </c>
      <c r="AB80" s="6">
        <f>'HF5'!AB13</f>
        <v>0</v>
      </c>
      <c r="AC80" s="6">
        <f>'HF5'!AC13</f>
        <v>0</v>
      </c>
      <c r="AD80" s="6">
        <f>'HF5'!AD13</f>
        <v>0</v>
      </c>
      <c r="AE80" s="4">
        <f t="shared" si="12"/>
        <v>0</v>
      </c>
      <c r="AF80" s="6">
        <f>'HF5'!AF13</f>
        <v>0</v>
      </c>
      <c r="AG80" s="6">
        <f>'HF5'!AG13</f>
        <v>0</v>
      </c>
      <c r="AH80" s="6">
        <f>'HF5'!AH13</f>
        <v>0</v>
      </c>
      <c r="AI80" s="6">
        <f>'HF5'!AI13</f>
        <v>0</v>
      </c>
      <c r="AJ80" s="6">
        <f>'HF5'!AJ13</f>
        <v>0</v>
      </c>
      <c r="AK80" s="4">
        <f t="shared" si="13"/>
        <v>0</v>
      </c>
      <c r="AL80" s="6">
        <f>'HF5'!AL13</f>
        <v>0</v>
      </c>
      <c r="AM80" s="6">
        <f>'HF5'!AM13</f>
        <v>0</v>
      </c>
      <c r="AN80" s="6">
        <f>'HF5'!AN13</f>
        <v>0</v>
      </c>
      <c r="AO80" s="6">
        <f>'HF5'!AO13</f>
        <v>0</v>
      </c>
      <c r="AP80" s="6">
        <f>'HF5'!AP13</f>
        <v>0</v>
      </c>
      <c r="AQ80" s="4">
        <f t="shared" si="14"/>
        <v>0</v>
      </c>
      <c r="AR80" s="6">
        <f>'HF5'!AR13</f>
        <v>0</v>
      </c>
      <c r="AS80" s="6">
        <f>'HF5'!AS13</f>
        <v>0</v>
      </c>
      <c r="AT80" s="6">
        <f>'HF5'!AT13</f>
        <v>0</v>
      </c>
      <c r="AU80" s="6">
        <f>'HF5'!AU13</f>
        <v>0</v>
      </c>
      <c r="AV80" s="6">
        <f>'HF5'!AV13</f>
        <v>0</v>
      </c>
      <c r="AW80" s="7">
        <f t="shared" si="15"/>
        <v>0</v>
      </c>
      <c r="AX80" s="6">
        <f>'HF5'!AX13</f>
        <v>0</v>
      </c>
      <c r="AY80" s="6">
        <f>'HF5'!AY13</f>
        <v>0</v>
      </c>
      <c r="AZ80" s="6">
        <f>'HF5'!AZ13</f>
        <v>0</v>
      </c>
      <c r="BA80" s="6">
        <f>'HF5'!BA13</f>
        <v>0</v>
      </c>
      <c r="BB80" s="6">
        <f>'HF5'!BB13</f>
        <v>0</v>
      </c>
      <c r="BC80" s="6">
        <f>'HF5'!BC13</f>
        <v>0</v>
      </c>
      <c r="BD80" s="6">
        <f>'HF5'!BD13</f>
        <v>0</v>
      </c>
      <c r="BE80" s="6">
        <f>'HF5'!BE13</f>
        <v>0</v>
      </c>
      <c r="BF80" s="6">
        <f>'HF5'!BG13</f>
        <v>0</v>
      </c>
      <c r="BG80" s="6">
        <f>'HF5'!BG13</f>
        <v>0</v>
      </c>
      <c r="BH80" s="6">
        <f>'HF5'!BH13</f>
        <v>0</v>
      </c>
      <c r="BI80" s="6">
        <f>'HF5'!BI13</f>
        <v>0</v>
      </c>
      <c r="BJ80" s="6">
        <f>'HF5'!BJ13</f>
        <v>0</v>
      </c>
      <c r="BK80" s="6">
        <f>'HF5'!BK13</f>
        <v>0</v>
      </c>
      <c r="BL80" s="6">
        <f>'HF5'!BL13</f>
        <v>0</v>
      </c>
      <c r="BM80" s="12">
        <f t="shared" si="0"/>
        <v>0</v>
      </c>
      <c r="BN80" s="13">
        <f t="shared" si="1"/>
        <v>0</v>
      </c>
      <c r="BO80" s="6">
        <f>'HF5'!BO13</f>
        <v>0</v>
      </c>
      <c r="BP80" s="6">
        <f>'HF5'!BP13</f>
        <v>0</v>
      </c>
      <c r="BQ80" s="6">
        <f>'HF5'!BQ13</f>
        <v>0</v>
      </c>
      <c r="BR80" s="6">
        <f>'HF5'!BR13</f>
        <v>0</v>
      </c>
      <c r="BS80" s="6">
        <f>'HF5'!BS13</f>
        <v>0</v>
      </c>
      <c r="BT80" s="17">
        <f>COUNTIF(BR80:BS80,1)</f>
        <v>0</v>
      </c>
    </row>
    <row r="81" spans="1:72" ht="15">
      <c r="A81" s="6">
        <v>8</v>
      </c>
      <c r="B81" s="87">
        <v>2020</v>
      </c>
      <c r="C81" s="6" t="str">
        <f>'HF6'!C13</f>
        <v>2020_08</v>
      </c>
      <c r="D81" s="6" t="str">
        <f>'HF6'!D13</f>
        <v>2020_Q3</v>
      </c>
      <c r="E81" s="6" t="str">
        <f>'HF6'!E13</f>
        <v xml:space="preserve">District2 </v>
      </c>
      <c r="F81" s="6" t="str">
        <f>'HF6'!F13</f>
        <v>HF6</v>
      </c>
      <c r="G81" s="6">
        <f>'HF6'!G13</f>
        <v>0</v>
      </c>
      <c r="H81" s="6">
        <f>'HF6'!H13</f>
        <v>0</v>
      </c>
      <c r="I81" s="6">
        <f>'HF6'!I13</f>
        <v>0</v>
      </c>
      <c r="J81" s="6">
        <f>'HF6'!J13</f>
        <v>0</v>
      </c>
      <c r="K81" s="6">
        <f>'HF6'!K13</f>
        <v>0</v>
      </c>
      <c r="L81" s="6">
        <f>'HF6'!L13</f>
        <v>0</v>
      </c>
      <c r="M81" s="4">
        <f t="shared" si="9"/>
        <v>0</v>
      </c>
      <c r="N81" s="6">
        <f>'HF6'!N13</f>
        <v>0</v>
      </c>
      <c r="O81" s="6">
        <f>'HF6'!O13</f>
        <v>0</v>
      </c>
      <c r="P81" s="6">
        <f>'HF6'!P13</f>
        <v>0</v>
      </c>
      <c r="Q81" s="6">
        <f>'HF6'!Q13</f>
        <v>0</v>
      </c>
      <c r="R81" s="6">
        <f>'HF6'!R13</f>
        <v>0</v>
      </c>
      <c r="S81" s="4">
        <f t="shared" si="10"/>
        <v>0</v>
      </c>
      <c r="T81" s="6">
        <f>'HF6'!T13</f>
        <v>0</v>
      </c>
      <c r="U81" s="6">
        <f>'HF6'!U13</f>
        <v>0</v>
      </c>
      <c r="V81" s="6">
        <f>'HF6'!V13</f>
        <v>0</v>
      </c>
      <c r="W81" s="6">
        <f>'HF6'!W13</f>
        <v>0</v>
      </c>
      <c r="X81" s="6">
        <f>'HF6'!X13</f>
        <v>0</v>
      </c>
      <c r="Y81" s="4">
        <f t="shared" si="11"/>
        <v>0</v>
      </c>
      <c r="Z81" s="6">
        <f>'HF6'!Z13</f>
        <v>0</v>
      </c>
      <c r="AA81" s="6">
        <f>'HF6'!AA13</f>
        <v>0</v>
      </c>
      <c r="AB81" s="6">
        <f>'HF6'!AB13</f>
        <v>0</v>
      </c>
      <c r="AC81" s="6">
        <f>'HF6'!AC13</f>
        <v>0</v>
      </c>
      <c r="AD81" s="6">
        <f>'HF6'!AD13</f>
        <v>0</v>
      </c>
      <c r="AE81" s="4">
        <f t="shared" si="12"/>
        <v>0</v>
      </c>
      <c r="AF81" s="6">
        <f>'HF6'!AF13</f>
        <v>0</v>
      </c>
      <c r="AG81" s="6">
        <f>'HF6'!AG13</f>
        <v>0</v>
      </c>
      <c r="AH81" s="6">
        <f>'HF6'!AH13</f>
        <v>0</v>
      </c>
      <c r="AI81" s="6">
        <f>'HF6'!AI13</f>
        <v>0</v>
      </c>
      <c r="AJ81" s="6">
        <f>'HF6'!AJ13</f>
        <v>0</v>
      </c>
      <c r="AK81" s="4">
        <f t="shared" si="13"/>
        <v>0</v>
      </c>
      <c r="AL81" s="6">
        <f>'HF6'!AL13</f>
        <v>0</v>
      </c>
      <c r="AM81" s="6">
        <f>'HF6'!AM13</f>
        <v>0</v>
      </c>
      <c r="AN81" s="6">
        <f>'HF6'!AN13</f>
        <v>0</v>
      </c>
      <c r="AO81" s="6">
        <f>'HF6'!AO13</f>
        <v>0</v>
      </c>
      <c r="AP81" s="6">
        <f>'HF6'!AP13</f>
        <v>0</v>
      </c>
      <c r="AQ81" s="4">
        <f t="shared" si="14"/>
        <v>0</v>
      </c>
      <c r="AR81" s="6">
        <f>'HF6'!AR13</f>
        <v>0</v>
      </c>
      <c r="AS81" s="6">
        <f>'HF6'!AS13</f>
        <v>0</v>
      </c>
      <c r="AT81" s="6">
        <f>'HF6'!AT13</f>
        <v>0</v>
      </c>
      <c r="AU81" s="6">
        <f>'HF6'!AU13</f>
        <v>0</v>
      </c>
      <c r="AV81" s="6">
        <f>'HF6'!AV13</f>
        <v>0</v>
      </c>
      <c r="AW81" s="7">
        <f t="shared" si="15"/>
        <v>0</v>
      </c>
      <c r="AX81" s="6">
        <f>'HF6'!AX13</f>
        <v>0</v>
      </c>
      <c r="AY81" s="6">
        <f>'HF6'!AY13</f>
        <v>0</v>
      </c>
      <c r="AZ81" s="6">
        <f>'HF6'!AZ13</f>
        <v>0</v>
      </c>
      <c r="BA81" s="6">
        <f>'HF6'!BA13</f>
        <v>0</v>
      </c>
      <c r="BB81" s="6">
        <f>'HF6'!BB13</f>
        <v>0</v>
      </c>
      <c r="BC81" s="6">
        <f>'HF6'!BC13</f>
        <v>0</v>
      </c>
      <c r="BD81" s="6">
        <f>'HF6'!BD13</f>
        <v>0</v>
      </c>
      <c r="BE81" s="6">
        <f>'HF6'!BE13</f>
        <v>0</v>
      </c>
      <c r="BF81" s="6">
        <f>'HF6'!BG13</f>
        <v>0</v>
      </c>
      <c r="BG81" s="6">
        <f>'HF6'!BG13</f>
        <v>0</v>
      </c>
      <c r="BH81" s="6">
        <f>'HF6'!BH13</f>
        <v>0</v>
      </c>
      <c r="BI81" s="6">
        <f>'HF6'!BI13</f>
        <v>0</v>
      </c>
      <c r="BJ81" s="6">
        <f>'HF6'!BJ13</f>
        <v>0</v>
      </c>
      <c r="BK81" s="6">
        <f>'HF6'!BK13</f>
        <v>0</v>
      </c>
      <c r="BL81" s="6">
        <f>'HF6'!BL13</f>
        <v>0</v>
      </c>
      <c r="BM81" s="12">
        <f t="shared" si="0"/>
        <v>0</v>
      </c>
      <c r="BN81" s="13">
        <f t="shared" si="1"/>
        <v>0</v>
      </c>
      <c r="BO81" s="6">
        <f>'HF6'!BO13</f>
        <v>0</v>
      </c>
      <c r="BP81" s="6">
        <f>'HF6'!BP13</f>
        <v>0</v>
      </c>
      <c r="BQ81" s="6">
        <f>'HF6'!BQ13</f>
        <v>0</v>
      </c>
      <c r="BR81" s="6">
        <f>'HF6'!BR13</f>
        <v>0</v>
      </c>
      <c r="BS81" s="6">
        <f>'HF6'!BS13</f>
        <v>0</v>
      </c>
      <c r="BT81" s="17">
        <f>COUNTIF(BR81:BS81,1)</f>
        <v>0</v>
      </c>
    </row>
    <row r="82" spans="1:72" ht="15">
      <c r="A82" s="6">
        <v>8</v>
      </c>
      <c r="B82" s="87">
        <v>2020</v>
      </c>
      <c r="C82" s="6" t="str">
        <f>'HF7'!C13</f>
        <v>2020_08</v>
      </c>
      <c r="D82" s="6" t="str">
        <f>'HF7'!D13</f>
        <v>2020_Q3</v>
      </c>
      <c r="E82" s="6" t="str">
        <f>'HF7'!E13</f>
        <v xml:space="preserve">District2 </v>
      </c>
      <c r="F82" s="6" t="str">
        <f>'HF7'!F13</f>
        <v>HF7</v>
      </c>
      <c r="G82" s="6">
        <f>'HF7'!G13</f>
        <v>0</v>
      </c>
      <c r="H82" s="6">
        <f>'HF7'!H13</f>
        <v>0</v>
      </c>
      <c r="I82" s="6">
        <f>'HF7'!I13</f>
        <v>0</v>
      </c>
      <c r="J82" s="6">
        <f>'HF7'!J13</f>
        <v>0</v>
      </c>
      <c r="K82" s="6">
        <f>'HF7'!K13</f>
        <v>0</v>
      </c>
      <c r="L82" s="6">
        <f>'HF7'!L13</f>
        <v>0</v>
      </c>
      <c r="M82" s="4">
        <f t="shared" si="9"/>
        <v>0</v>
      </c>
      <c r="N82" s="6">
        <f>'HF7'!N13</f>
        <v>0</v>
      </c>
      <c r="O82" s="6">
        <f>'HF7'!O13</f>
        <v>0</v>
      </c>
      <c r="P82" s="6">
        <f>'HF7'!P13</f>
        <v>0</v>
      </c>
      <c r="Q82" s="6">
        <f>'HF7'!Q13</f>
        <v>0</v>
      </c>
      <c r="R82" s="6">
        <f>'HF7'!R13</f>
        <v>0</v>
      </c>
      <c r="S82" s="4">
        <f t="shared" si="10"/>
        <v>0</v>
      </c>
      <c r="T82" s="6">
        <f>'HF7'!T13</f>
        <v>0</v>
      </c>
      <c r="U82" s="6">
        <f>'HF7'!U13</f>
        <v>0</v>
      </c>
      <c r="V82" s="6">
        <f>'HF7'!V13</f>
        <v>0</v>
      </c>
      <c r="W82" s="6">
        <f>'HF7'!W13</f>
        <v>0</v>
      </c>
      <c r="X82" s="6">
        <f>'HF7'!X13</f>
        <v>0</v>
      </c>
      <c r="Y82" s="4">
        <f t="shared" si="11"/>
        <v>0</v>
      </c>
      <c r="Z82" s="6">
        <f>'HF7'!Z13</f>
        <v>0</v>
      </c>
      <c r="AA82" s="6">
        <f>'HF7'!AA13</f>
        <v>0</v>
      </c>
      <c r="AB82" s="6">
        <f>'HF7'!AB13</f>
        <v>0</v>
      </c>
      <c r="AC82" s="6">
        <f>'HF7'!AC13</f>
        <v>0</v>
      </c>
      <c r="AD82" s="6">
        <f>'HF7'!AD13</f>
        <v>0</v>
      </c>
      <c r="AE82" s="4">
        <f t="shared" si="12"/>
        <v>0</v>
      </c>
      <c r="AF82" s="6">
        <f>'HF7'!AF13</f>
        <v>0</v>
      </c>
      <c r="AG82" s="6">
        <f>'HF7'!AG13</f>
        <v>0</v>
      </c>
      <c r="AH82" s="6">
        <f>'HF7'!AH13</f>
        <v>0</v>
      </c>
      <c r="AI82" s="6">
        <f>'HF7'!AI13</f>
        <v>0</v>
      </c>
      <c r="AJ82" s="6">
        <f>'HF7'!AJ13</f>
        <v>0</v>
      </c>
      <c r="AK82" s="4">
        <f t="shared" si="13"/>
        <v>0</v>
      </c>
      <c r="AL82" s="6">
        <f>'HF7'!AL13</f>
        <v>0</v>
      </c>
      <c r="AM82" s="6">
        <f>'HF7'!AM13</f>
        <v>0</v>
      </c>
      <c r="AN82" s="6">
        <f>'HF7'!AN13</f>
        <v>0</v>
      </c>
      <c r="AO82" s="6">
        <f>'HF7'!AO13</f>
        <v>0</v>
      </c>
      <c r="AP82" s="6">
        <f>'HF7'!AP13</f>
        <v>0</v>
      </c>
      <c r="AQ82" s="4">
        <f t="shared" si="14"/>
        <v>0</v>
      </c>
      <c r="AR82" s="6">
        <f>'HF7'!AR13</f>
        <v>0</v>
      </c>
      <c r="AS82" s="6">
        <f>'HF7'!AS13</f>
        <v>0</v>
      </c>
      <c r="AT82" s="6">
        <f>'HF7'!AT13</f>
        <v>0</v>
      </c>
      <c r="AU82" s="6">
        <f>'HF7'!AU13</f>
        <v>0</v>
      </c>
      <c r="AV82" s="6">
        <f>'HF7'!AV13</f>
        <v>0</v>
      </c>
      <c r="AW82" s="7">
        <f t="shared" si="15"/>
        <v>0</v>
      </c>
      <c r="AX82" s="6">
        <f>'HF7'!AX13</f>
        <v>0</v>
      </c>
      <c r="AY82" s="6">
        <f>'HF7'!AY13</f>
        <v>0</v>
      </c>
      <c r="AZ82" s="6">
        <f>'HF7'!AZ13</f>
        <v>0</v>
      </c>
      <c r="BA82" s="6">
        <f>'HF7'!BA13</f>
        <v>0</v>
      </c>
      <c r="BB82" s="6">
        <f>'HF7'!BB13</f>
        <v>0</v>
      </c>
      <c r="BC82" s="6">
        <f>'HF7'!BC13</f>
        <v>0</v>
      </c>
      <c r="BD82" s="6">
        <f>'HF7'!BD13</f>
        <v>0</v>
      </c>
      <c r="BE82" s="6">
        <f>'HF7'!BE13</f>
        <v>0</v>
      </c>
      <c r="BF82" s="6">
        <f>'HF7'!BG13</f>
        <v>0</v>
      </c>
      <c r="BG82" s="6">
        <f>'HF7'!BG13</f>
        <v>0</v>
      </c>
      <c r="BH82" s="6">
        <f>'HF7'!BH13</f>
        <v>0</v>
      </c>
      <c r="BI82" s="6">
        <f>'HF7'!BI13</f>
        <v>0</v>
      </c>
      <c r="BJ82" s="6">
        <f>'HF7'!BJ13</f>
        <v>0</v>
      </c>
      <c r="BK82" s="6">
        <f>'HF7'!BK13</f>
        <v>0</v>
      </c>
      <c r="BL82" s="6">
        <f>'HF7'!BL13</f>
        <v>0</v>
      </c>
      <c r="BM82" s="12">
        <f t="shared" si="0"/>
        <v>0</v>
      </c>
      <c r="BN82" s="13">
        <f t="shared" si="1"/>
        <v>0</v>
      </c>
      <c r="BO82" s="6">
        <f>'HF7'!BO13</f>
        <v>0</v>
      </c>
      <c r="BP82" s="6">
        <f>'HF7'!BP13</f>
        <v>0</v>
      </c>
      <c r="BQ82" s="6">
        <f>'HF7'!BQ13</f>
        <v>0</v>
      </c>
      <c r="BR82" s="6">
        <f>'HF7'!BR13</f>
        <v>0</v>
      </c>
      <c r="BS82" s="6">
        <f>'HF7'!BS13</f>
        <v>0</v>
      </c>
      <c r="BT82" s="17">
        <f>COUNTIF(BR82:BS82,1)</f>
        <v>0</v>
      </c>
    </row>
    <row r="83" spans="1:72" ht="15">
      <c r="A83" s="6">
        <v>8</v>
      </c>
      <c r="B83" s="87">
        <v>2020</v>
      </c>
      <c r="C83" s="6" t="str">
        <f>'HF8'!C13</f>
        <v>2020_08</v>
      </c>
      <c r="D83" s="6" t="str">
        <f>'HF8'!D13</f>
        <v>2020_Q3</v>
      </c>
      <c r="E83" s="6" t="str">
        <f>'HF8'!E13</f>
        <v xml:space="preserve">District2 </v>
      </c>
      <c r="F83" s="6" t="str">
        <f>'HF8'!F13</f>
        <v>HF8</v>
      </c>
      <c r="G83" s="6">
        <f>'HF8'!G13</f>
        <v>0</v>
      </c>
      <c r="H83" s="6">
        <f>'HF8'!H13</f>
        <v>0</v>
      </c>
      <c r="I83" s="6">
        <f>'HF8'!I13</f>
        <v>0</v>
      </c>
      <c r="J83" s="6">
        <f>'HF8'!J13</f>
        <v>0</v>
      </c>
      <c r="K83" s="6">
        <f>'HF8'!K13</f>
        <v>0</v>
      </c>
      <c r="L83" s="6">
        <f>'HF8'!L13</f>
        <v>0</v>
      </c>
      <c r="M83" s="4">
        <f t="shared" si="9"/>
        <v>0</v>
      </c>
      <c r="N83" s="6">
        <f>'HF8'!N13</f>
        <v>0</v>
      </c>
      <c r="O83" s="6">
        <f>'HF8'!O13</f>
        <v>0</v>
      </c>
      <c r="P83" s="6">
        <f>'HF8'!P13</f>
        <v>0</v>
      </c>
      <c r="Q83" s="6">
        <f>'HF8'!Q13</f>
        <v>0</v>
      </c>
      <c r="R83" s="6">
        <f>'HF8'!R13</f>
        <v>0</v>
      </c>
      <c r="S83" s="4">
        <f t="shared" si="10"/>
        <v>0</v>
      </c>
      <c r="T83" s="6">
        <f>'HF8'!T13</f>
        <v>0</v>
      </c>
      <c r="U83" s="6">
        <f>'HF8'!U13</f>
        <v>0</v>
      </c>
      <c r="V83" s="6">
        <f>'HF8'!V13</f>
        <v>0</v>
      </c>
      <c r="W83" s="6">
        <f>'HF8'!W13</f>
        <v>0</v>
      </c>
      <c r="X83" s="6">
        <f>'HF8'!X13</f>
        <v>0</v>
      </c>
      <c r="Y83" s="4">
        <f t="shared" si="11"/>
        <v>0</v>
      </c>
      <c r="Z83" s="6">
        <f>'HF8'!Z13</f>
        <v>0</v>
      </c>
      <c r="AA83" s="6">
        <f>'HF8'!AA13</f>
        <v>0</v>
      </c>
      <c r="AB83" s="6">
        <f>'HF8'!AB13</f>
        <v>0</v>
      </c>
      <c r="AC83" s="6">
        <f>'HF8'!AC13</f>
        <v>0</v>
      </c>
      <c r="AD83" s="6">
        <f>'HF8'!AD13</f>
        <v>0</v>
      </c>
      <c r="AE83" s="4">
        <f t="shared" si="12"/>
        <v>0</v>
      </c>
      <c r="AF83" s="6">
        <f>'HF8'!AF13</f>
        <v>0</v>
      </c>
      <c r="AG83" s="6">
        <f>'HF8'!AG13</f>
        <v>0</v>
      </c>
      <c r="AH83" s="6">
        <f>'HF8'!AH13</f>
        <v>0</v>
      </c>
      <c r="AI83" s="6">
        <f>'HF8'!AI13</f>
        <v>0</v>
      </c>
      <c r="AJ83" s="6">
        <f>'HF8'!AJ13</f>
        <v>0</v>
      </c>
      <c r="AK83" s="4">
        <f t="shared" si="13"/>
        <v>0</v>
      </c>
      <c r="AL83" s="6">
        <f>'HF8'!AL13</f>
        <v>0</v>
      </c>
      <c r="AM83" s="6">
        <f>'HF8'!AM13</f>
        <v>0</v>
      </c>
      <c r="AN83" s="6">
        <f>'HF8'!AN13</f>
        <v>0</v>
      </c>
      <c r="AO83" s="6">
        <f>'HF8'!AO13</f>
        <v>0</v>
      </c>
      <c r="AP83" s="6">
        <f>'HF8'!AP13</f>
        <v>0</v>
      </c>
      <c r="AQ83" s="4">
        <f t="shared" si="14"/>
        <v>0</v>
      </c>
      <c r="AR83" s="6">
        <f>'HF8'!AR13</f>
        <v>0</v>
      </c>
      <c r="AS83" s="6">
        <f>'HF8'!AS13</f>
        <v>0</v>
      </c>
      <c r="AT83" s="6">
        <f>'HF8'!AT13</f>
        <v>0</v>
      </c>
      <c r="AU83" s="6">
        <f>'HF8'!AU13</f>
        <v>0</v>
      </c>
      <c r="AV83" s="6">
        <f>'HF8'!AV13</f>
        <v>0</v>
      </c>
      <c r="AW83" s="7">
        <f t="shared" si="15"/>
        <v>0</v>
      </c>
      <c r="AX83" s="6">
        <f>'HF8'!AX13</f>
        <v>0</v>
      </c>
      <c r="AY83" s="6">
        <f>'HF8'!AY13</f>
        <v>0</v>
      </c>
      <c r="AZ83" s="6">
        <f>'HF8'!AZ13</f>
        <v>0</v>
      </c>
      <c r="BA83" s="6">
        <f>'HF8'!BA13</f>
        <v>0</v>
      </c>
      <c r="BB83" s="6">
        <f>'HF8'!BB13</f>
        <v>0</v>
      </c>
      <c r="BC83" s="6">
        <f>'HF8'!BC13</f>
        <v>0</v>
      </c>
      <c r="BD83" s="6">
        <f>'HF8'!BD13</f>
        <v>0</v>
      </c>
      <c r="BE83" s="6">
        <f>'HF8'!BE13</f>
        <v>0</v>
      </c>
      <c r="BF83" s="6">
        <f>'HF8'!BG13</f>
        <v>0</v>
      </c>
      <c r="BG83" s="6">
        <f>'HF8'!BG13</f>
        <v>0</v>
      </c>
      <c r="BH83" s="6">
        <f>'HF8'!BH13</f>
        <v>0</v>
      </c>
      <c r="BI83" s="6">
        <f>'HF8'!BI13</f>
        <v>0</v>
      </c>
      <c r="BJ83" s="6">
        <f>'HF8'!BJ13</f>
        <v>0</v>
      </c>
      <c r="BK83" s="6">
        <f>'HF8'!BK13</f>
        <v>0</v>
      </c>
      <c r="BL83" s="6">
        <f>'HF8'!BL13</f>
        <v>0</v>
      </c>
      <c r="BM83" s="12">
        <f t="shared" si="0"/>
        <v>0</v>
      </c>
      <c r="BN83" s="13">
        <f t="shared" si="1"/>
        <v>0</v>
      </c>
      <c r="BO83" s="6">
        <f>'HF8'!BO13</f>
        <v>0</v>
      </c>
      <c r="BP83" s="6">
        <f>'HF8'!BP13</f>
        <v>0</v>
      </c>
      <c r="BQ83" s="6">
        <f>'HF8'!BQ13</f>
        <v>0</v>
      </c>
      <c r="BR83" s="6">
        <f>'HF8'!BR13</f>
        <v>0</v>
      </c>
      <c r="BS83" s="6">
        <f>'HF8'!BS13</f>
        <v>0</v>
      </c>
      <c r="BT83" s="17">
        <f>COUNTIF(BR83:BS83,1)</f>
        <v>0</v>
      </c>
    </row>
    <row r="84" spans="1:72" ht="15">
      <c r="A84" s="88">
        <v>8</v>
      </c>
      <c r="B84" s="89">
        <v>2020</v>
      </c>
      <c r="C84" s="88" t="str">
        <f>'HF9'!C13</f>
        <v>2020_08</v>
      </c>
      <c r="D84" s="88" t="str">
        <f>'HF9'!D13</f>
        <v>2020_Q3</v>
      </c>
      <c r="E84" s="88" t="str">
        <f>'HF9'!E13</f>
        <v xml:space="preserve">District2 </v>
      </c>
      <c r="F84" s="88" t="str">
        <f>'HF9'!F13</f>
        <v>HF9</v>
      </c>
      <c r="G84" s="88">
        <f>'HF9'!G13</f>
        <v>0</v>
      </c>
      <c r="H84" s="88">
        <f>'HF9'!H13</f>
        <v>0</v>
      </c>
      <c r="I84" s="88">
        <f>'HF9'!I13</f>
        <v>0</v>
      </c>
      <c r="J84" s="88">
        <f>'HF9'!J13</f>
        <v>0</v>
      </c>
      <c r="K84" s="88">
        <f>'HF9'!K13</f>
        <v>0</v>
      </c>
      <c r="L84" s="88">
        <f>'HF9'!L13</f>
        <v>0</v>
      </c>
      <c r="M84" s="4">
        <f t="shared" si="9"/>
        <v>0</v>
      </c>
      <c r="N84" s="88">
        <f>'HF9'!N13</f>
        <v>0</v>
      </c>
      <c r="O84" s="88">
        <f>'HF9'!O13</f>
        <v>0</v>
      </c>
      <c r="P84" s="88">
        <f>'HF9'!P13</f>
        <v>0</v>
      </c>
      <c r="Q84" s="88">
        <f>'HF9'!Q13</f>
        <v>0</v>
      </c>
      <c r="R84" s="88">
        <f>'HF9'!R13</f>
        <v>0</v>
      </c>
      <c r="S84" s="4">
        <f t="shared" si="10"/>
        <v>0</v>
      </c>
      <c r="T84" s="88">
        <f>'HF9'!T13</f>
        <v>0</v>
      </c>
      <c r="U84" s="88">
        <f>'HF9'!U13</f>
        <v>0</v>
      </c>
      <c r="V84" s="88">
        <f>'HF9'!V13</f>
        <v>0</v>
      </c>
      <c r="W84" s="88">
        <f>'HF9'!W13</f>
        <v>0</v>
      </c>
      <c r="X84" s="88">
        <f>'HF9'!X13</f>
        <v>0</v>
      </c>
      <c r="Y84" s="4">
        <f t="shared" si="11"/>
        <v>0</v>
      </c>
      <c r="Z84" s="88">
        <f>'HF9'!Z13</f>
        <v>0</v>
      </c>
      <c r="AA84" s="88">
        <f>'HF9'!AA13</f>
        <v>0</v>
      </c>
      <c r="AB84" s="88">
        <f>'HF9'!AB13</f>
        <v>0</v>
      </c>
      <c r="AC84" s="88">
        <f>'HF9'!AC13</f>
        <v>0</v>
      </c>
      <c r="AD84" s="88">
        <f>'HF9'!AD13</f>
        <v>0</v>
      </c>
      <c r="AE84" s="4">
        <f t="shared" si="12"/>
        <v>0</v>
      </c>
      <c r="AF84" s="88">
        <f>'HF9'!AF13</f>
        <v>0</v>
      </c>
      <c r="AG84" s="88">
        <f>'HF9'!AG13</f>
        <v>0</v>
      </c>
      <c r="AH84" s="88">
        <f>'HF9'!AH13</f>
        <v>0</v>
      </c>
      <c r="AI84" s="88">
        <f>'HF9'!AI13</f>
        <v>0</v>
      </c>
      <c r="AJ84" s="88">
        <f>'HF9'!AJ13</f>
        <v>0</v>
      </c>
      <c r="AK84" s="4">
        <f t="shared" si="13"/>
        <v>0</v>
      </c>
      <c r="AL84" s="88">
        <f>'HF9'!AL13</f>
        <v>0</v>
      </c>
      <c r="AM84" s="88">
        <f>'HF9'!AM13</f>
        <v>0</v>
      </c>
      <c r="AN84" s="88">
        <f>'HF9'!AN13</f>
        <v>0</v>
      </c>
      <c r="AO84" s="88">
        <f>'HF9'!AO13</f>
        <v>0</v>
      </c>
      <c r="AP84" s="88">
        <f>'HF9'!AP13</f>
        <v>0</v>
      </c>
      <c r="AQ84" s="4">
        <f t="shared" si="14"/>
        <v>0</v>
      </c>
      <c r="AR84" s="88">
        <f>'HF9'!AR13</f>
        <v>0</v>
      </c>
      <c r="AS84" s="88">
        <f>'HF9'!AS13</f>
        <v>0</v>
      </c>
      <c r="AT84" s="88">
        <f>'HF9'!AT13</f>
        <v>0</v>
      </c>
      <c r="AU84" s="88">
        <f>'HF9'!AU13</f>
        <v>0</v>
      </c>
      <c r="AV84" s="88">
        <f>'HF9'!AV13</f>
        <v>0</v>
      </c>
      <c r="AW84" s="7">
        <f t="shared" si="15"/>
        <v>0</v>
      </c>
      <c r="AX84" s="88">
        <f>'HF9'!AX13</f>
        <v>0</v>
      </c>
      <c r="AY84" s="88">
        <f>'HF9'!AY13</f>
        <v>0</v>
      </c>
      <c r="AZ84" s="88">
        <f>'HF9'!AZ13</f>
        <v>0</v>
      </c>
      <c r="BA84" s="88">
        <f>'HF9'!BA13</f>
        <v>0</v>
      </c>
      <c r="BB84" s="88">
        <f>'HF9'!BB13</f>
        <v>0</v>
      </c>
      <c r="BC84" s="88">
        <f>'HF9'!BC13</f>
        <v>0</v>
      </c>
      <c r="BD84" s="88">
        <f>'HF9'!BD13</f>
        <v>0</v>
      </c>
      <c r="BE84" s="88">
        <f>'HF9'!BE13</f>
        <v>0</v>
      </c>
      <c r="BF84" s="88">
        <f>'HF9'!BG13</f>
        <v>0</v>
      </c>
      <c r="BG84" s="88">
        <f>'HF9'!BG13</f>
        <v>0</v>
      </c>
      <c r="BH84" s="88">
        <f>'HF9'!BH13</f>
        <v>0</v>
      </c>
      <c r="BI84" s="88">
        <f>'HF9'!BI13</f>
        <v>0</v>
      </c>
      <c r="BJ84" s="88">
        <f>'HF9'!BJ13</f>
        <v>0</v>
      </c>
      <c r="BK84" s="88">
        <f>'HF9'!BK13</f>
        <v>0</v>
      </c>
      <c r="BL84" s="88">
        <f>'HF9'!BL13</f>
        <v>0</v>
      </c>
      <c r="BM84" s="12">
        <f t="shared" si="0"/>
        <v>0</v>
      </c>
      <c r="BN84" s="13">
        <f t="shared" si="1"/>
        <v>0</v>
      </c>
      <c r="BO84" s="88">
        <f>'HF9'!BO13</f>
        <v>0</v>
      </c>
      <c r="BP84" s="88">
        <f>'HF9'!BP13</f>
        <v>0</v>
      </c>
      <c r="BQ84" s="88">
        <f>'HF9'!BQ13</f>
        <v>0</v>
      </c>
      <c r="BR84" s="88">
        <f>'HF9'!BR13</f>
        <v>0</v>
      </c>
      <c r="BS84" s="88">
        <f>'HF9'!BS13</f>
        <v>0</v>
      </c>
      <c r="BT84" s="17">
        <f>COUNTIF(BR84:BS84,1)</f>
        <v>0</v>
      </c>
    </row>
    <row r="85" spans="1:72" ht="15">
      <c r="A85" s="88">
        <v>8</v>
      </c>
      <c r="B85" s="89">
        <v>2020</v>
      </c>
      <c r="C85" s="88" t="str">
        <f>'HF10'!C13</f>
        <v>2020_08</v>
      </c>
      <c r="D85" s="88" t="str">
        <f>'HF10'!D13</f>
        <v>2020_Q3</v>
      </c>
      <c r="E85" s="88" t="str">
        <f>'HF10'!E13</f>
        <v xml:space="preserve">District2 </v>
      </c>
      <c r="F85" s="88" t="str">
        <f>'HF10'!F13</f>
        <v>HF10</v>
      </c>
      <c r="G85" s="88">
        <f>'HF10'!G13</f>
        <v>0</v>
      </c>
      <c r="H85" s="88">
        <f>'HF10'!H13</f>
        <v>0</v>
      </c>
      <c r="I85" s="88">
        <f>'HF10'!I13</f>
        <v>0</v>
      </c>
      <c r="J85" s="88">
        <f>'HF10'!J13</f>
        <v>0</v>
      </c>
      <c r="K85" s="88">
        <f>'HF10'!K13</f>
        <v>0</v>
      </c>
      <c r="L85" s="88">
        <f>'HF10'!L13</f>
        <v>0</v>
      </c>
      <c r="M85" s="4">
        <f t="shared" si="9"/>
        <v>0</v>
      </c>
      <c r="N85" s="88">
        <f>'HF10'!N13</f>
        <v>0</v>
      </c>
      <c r="O85" s="88">
        <f>'HF10'!O13</f>
        <v>0</v>
      </c>
      <c r="P85" s="88">
        <f>'HF10'!P13</f>
        <v>0</v>
      </c>
      <c r="Q85" s="88">
        <f>'HF10'!Q13</f>
        <v>0</v>
      </c>
      <c r="R85" s="88">
        <f>'HF10'!R13</f>
        <v>0</v>
      </c>
      <c r="S85" s="4">
        <f t="shared" si="10"/>
        <v>0</v>
      </c>
      <c r="T85" s="88">
        <f>'HF10'!T13</f>
        <v>0</v>
      </c>
      <c r="U85" s="88">
        <f>'HF10'!U13</f>
        <v>0</v>
      </c>
      <c r="V85" s="88">
        <f>'HF10'!V13</f>
        <v>0</v>
      </c>
      <c r="W85" s="88">
        <f>'HF10'!W13</f>
        <v>0</v>
      </c>
      <c r="X85" s="88">
        <f>'HF10'!X13</f>
        <v>0</v>
      </c>
      <c r="Y85" s="4">
        <f t="shared" si="11"/>
        <v>0</v>
      </c>
      <c r="Z85" s="88">
        <f>'HF10'!Z13</f>
        <v>0</v>
      </c>
      <c r="AA85" s="88">
        <f>'HF10'!AA13</f>
        <v>0</v>
      </c>
      <c r="AB85" s="88">
        <f>'HF10'!AB13</f>
        <v>0</v>
      </c>
      <c r="AC85" s="88">
        <f>'HF10'!AC13</f>
        <v>0</v>
      </c>
      <c r="AD85" s="88">
        <f>'HF10'!AD13</f>
        <v>0</v>
      </c>
      <c r="AE85" s="4">
        <f t="shared" si="12"/>
        <v>0</v>
      </c>
      <c r="AF85" s="88">
        <f>'HF10'!AF13</f>
        <v>0</v>
      </c>
      <c r="AG85" s="88">
        <f>'HF10'!AG13</f>
        <v>0</v>
      </c>
      <c r="AH85" s="88">
        <f>'HF10'!AH13</f>
        <v>0</v>
      </c>
      <c r="AI85" s="88">
        <f>'HF10'!AI13</f>
        <v>0</v>
      </c>
      <c r="AJ85" s="88">
        <f>'HF10'!AJ13</f>
        <v>0</v>
      </c>
      <c r="AK85" s="4">
        <f t="shared" si="13"/>
        <v>0</v>
      </c>
      <c r="AL85" s="88">
        <f>'HF10'!AL13</f>
        <v>0</v>
      </c>
      <c r="AM85" s="88">
        <f>'HF10'!AM13</f>
        <v>0</v>
      </c>
      <c r="AN85" s="88">
        <f>'HF10'!AN13</f>
        <v>0</v>
      </c>
      <c r="AO85" s="88">
        <f>'HF10'!AO13</f>
        <v>0</v>
      </c>
      <c r="AP85" s="88">
        <f>'HF10'!AP13</f>
        <v>0</v>
      </c>
      <c r="AQ85" s="4">
        <f t="shared" si="14"/>
        <v>0</v>
      </c>
      <c r="AR85" s="88">
        <f>'HF10'!AR13</f>
        <v>0</v>
      </c>
      <c r="AS85" s="88">
        <f>'HF10'!AS13</f>
        <v>0</v>
      </c>
      <c r="AT85" s="88">
        <f>'HF10'!AT13</f>
        <v>0</v>
      </c>
      <c r="AU85" s="88">
        <f>'HF10'!AU13</f>
        <v>0</v>
      </c>
      <c r="AV85" s="88">
        <f>'HF10'!AV13</f>
        <v>0</v>
      </c>
      <c r="AW85" s="7">
        <f t="shared" si="15"/>
        <v>0</v>
      </c>
      <c r="AX85" s="88">
        <f>'HF10'!AX13</f>
        <v>0</v>
      </c>
      <c r="AY85" s="88">
        <f>'HF10'!AY13</f>
        <v>0</v>
      </c>
      <c r="AZ85" s="88">
        <f>'HF10'!AZ13</f>
        <v>0</v>
      </c>
      <c r="BA85" s="88">
        <f>'HF10'!BA13</f>
        <v>0</v>
      </c>
      <c r="BB85" s="88">
        <f>'HF10'!BB13</f>
        <v>0</v>
      </c>
      <c r="BC85" s="88">
        <f>'HF10'!BC13</f>
        <v>0</v>
      </c>
      <c r="BD85" s="88">
        <f>'HF10'!BD13</f>
        <v>0</v>
      </c>
      <c r="BE85" s="88">
        <f>'HF10'!BE13</f>
        <v>0</v>
      </c>
      <c r="BF85" s="88">
        <f>'HF10'!BG13</f>
        <v>0</v>
      </c>
      <c r="BG85" s="88">
        <f>'HF10'!BG13</f>
        <v>0</v>
      </c>
      <c r="BH85" s="88">
        <f>'HF10'!BH13</f>
        <v>0</v>
      </c>
      <c r="BI85" s="88">
        <f>'HF10'!BI13</f>
        <v>0</v>
      </c>
      <c r="BJ85" s="88">
        <f>'HF10'!BJ13</f>
        <v>0</v>
      </c>
      <c r="BK85" s="88">
        <f>'HF10'!BK13</f>
        <v>0</v>
      </c>
      <c r="BL85" s="88">
        <f>'HF10'!BL13</f>
        <v>0</v>
      </c>
      <c r="BM85" s="12">
        <f t="shared" si="0"/>
        <v>0</v>
      </c>
      <c r="BN85" s="13">
        <f t="shared" si="1"/>
        <v>0</v>
      </c>
      <c r="BO85" s="88">
        <f>'HF10'!BO13</f>
        <v>0</v>
      </c>
      <c r="BP85" s="88">
        <f>'HF10'!BP13</f>
        <v>0</v>
      </c>
      <c r="BQ85" s="88">
        <f>'HF10'!BQ13</f>
        <v>0</v>
      </c>
      <c r="BR85" s="88">
        <f>'HF10'!BR13</f>
        <v>0</v>
      </c>
      <c r="BS85" s="88">
        <f>'HF10'!BS13</f>
        <v>0</v>
      </c>
      <c r="BT85" s="17">
        <f>COUNTIF(BR85:BS85,1)</f>
        <v>0</v>
      </c>
    </row>
    <row r="86" spans="1:72" ht="15">
      <c r="A86" s="88">
        <v>9</v>
      </c>
      <c r="B86" s="89">
        <v>2020</v>
      </c>
      <c r="C86" s="6" t="str">
        <f>'HF1'!C14</f>
        <v>2020_09</v>
      </c>
      <c r="D86" s="6" t="str">
        <f>'HF2'!D14</f>
        <v>2020_Q3</v>
      </c>
      <c r="E86" s="6" t="str">
        <f>'HF2'!E14</f>
        <v>District1</v>
      </c>
      <c r="F86" s="6" t="str">
        <f>'HF1'!F14</f>
        <v>HF1</v>
      </c>
      <c r="G86" s="6">
        <f>'HF1'!G14</f>
        <v>0</v>
      </c>
      <c r="H86" s="6">
        <f>'HF1'!H14</f>
        <v>0</v>
      </c>
      <c r="I86" s="6">
        <f>'HF1'!I14</f>
        <v>0</v>
      </c>
      <c r="J86" s="6">
        <f>'HF1'!J14</f>
        <v>0</v>
      </c>
      <c r="K86" s="6">
        <f>'HF1'!K14</f>
        <v>0</v>
      </c>
      <c r="L86" s="6">
        <f>'HF1'!L14</f>
        <v>0</v>
      </c>
      <c r="M86" s="4">
        <f t="shared" si="9"/>
        <v>0</v>
      </c>
      <c r="N86" s="6">
        <f>'HF1'!N14</f>
        <v>0</v>
      </c>
      <c r="O86" s="6">
        <f>'HF1'!O14</f>
        <v>0</v>
      </c>
      <c r="P86" s="6">
        <f>'HF1'!P14</f>
        <v>0</v>
      </c>
      <c r="Q86" s="6">
        <f>'HF1'!Q14</f>
        <v>0</v>
      </c>
      <c r="R86" s="6">
        <f>'HF1'!R14</f>
        <v>0</v>
      </c>
      <c r="S86" s="4">
        <f t="shared" si="10"/>
        <v>0</v>
      </c>
      <c r="T86" s="6">
        <f>'HF1'!T14</f>
        <v>0</v>
      </c>
      <c r="U86" s="6">
        <f>'HF1'!U14</f>
        <v>0</v>
      </c>
      <c r="V86" s="6">
        <f>'HF1'!V14</f>
        <v>0</v>
      </c>
      <c r="W86" s="6">
        <f>'HF1'!W14</f>
        <v>0</v>
      </c>
      <c r="X86" s="6">
        <f>'HF1'!X14</f>
        <v>0</v>
      </c>
      <c r="Y86" s="4">
        <f t="shared" si="11"/>
        <v>0</v>
      </c>
      <c r="Z86" s="6">
        <f>'HF1'!Z14</f>
        <v>0</v>
      </c>
      <c r="AA86" s="6">
        <f>'HF1'!AA14</f>
        <v>0</v>
      </c>
      <c r="AB86" s="6">
        <f>'HF1'!AB14</f>
        <v>0</v>
      </c>
      <c r="AC86" s="6">
        <f>'HF1'!AC14</f>
        <v>0</v>
      </c>
      <c r="AD86" s="6">
        <f>'HF1'!AD14</f>
        <v>0</v>
      </c>
      <c r="AE86" s="4">
        <f t="shared" si="12"/>
        <v>0</v>
      </c>
      <c r="AF86" s="6">
        <f>'HF1'!AF14</f>
        <v>0</v>
      </c>
      <c r="AG86" s="6">
        <f>'HF1'!AG14</f>
        <v>0</v>
      </c>
      <c r="AH86" s="6">
        <f>'HF1'!AH14</f>
        <v>0</v>
      </c>
      <c r="AI86" s="6">
        <f>'HF1'!AI14</f>
        <v>0</v>
      </c>
      <c r="AJ86" s="6">
        <f>'HF1'!AJ14</f>
        <v>0</v>
      </c>
      <c r="AK86" s="4">
        <f t="shared" si="13"/>
        <v>0</v>
      </c>
      <c r="AL86" s="6">
        <f>'HF1'!AL14</f>
        <v>0</v>
      </c>
      <c r="AM86" s="6">
        <f>'HF1'!AM14</f>
        <v>0</v>
      </c>
      <c r="AN86" s="6">
        <f>'HF1'!AN14</f>
        <v>0</v>
      </c>
      <c r="AO86" s="6">
        <f>'HF1'!AO14</f>
        <v>0</v>
      </c>
      <c r="AP86" s="6">
        <f>'HF1'!AP14</f>
        <v>0</v>
      </c>
      <c r="AQ86" s="4">
        <f t="shared" si="14"/>
        <v>0</v>
      </c>
      <c r="AR86" s="6">
        <f>'HF1'!AR14</f>
        <v>0</v>
      </c>
      <c r="AS86" s="6">
        <f>'HF1'!AS14</f>
        <v>0</v>
      </c>
      <c r="AT86" s="6">
        <f>'HF1'!AT14</f>
        <v>0</v>
      </c>
      <c r="AU86" s="6">
        <f>'HF1'!AU14</f>
        <v>0</v>
      </c>
      <c r="AV86" s="6">
        <f>'HF1'!AV14</f>
        <v>0</v>
      </c>
      <c r="AW86" s="7">
        <f t="shared" si="15"/>
        <v>0</v>
      </c>
      <c r="AX86" s="6">
        <f>'HF1'!AX14</f>
        <v>0</v>
      </c>
      <c r="AY86" s="6">
        <f>'HF1'!AY14</f>
        <v>0</v>
      </c>
      <c r="AZ86" s="6">
        <f>'HF1'!AZ14</f>
        <v>0</v>
      </c>
      <c r="BA86" s="6">
        <f>'HF1'!BA14</f>
        <v>0</v>
      </c>
      <c r="BB86" s="6">
        <f>'HF1'!BB14</f>
        <v>0</v>
      </c>
      <c r="BC86" s="6">
        <f>'HF1'!BC14</f>
        <v>0</v>
      </c>
      <c r="BD86" s="6">
        <f>'HF1'!BD14</f>
        <v>0</v>
      </c>
      <c r="BE86" s="6">
        <f>'HF1'!BE14</f>
        <v>0</v>
      </c>
      <c r="BF86" s="6">
        <f>'HF1'!BF14</f>
        <v>0</v>
      </c>
      <c r="BG86" s="6">
        <f>'HF1'!BG14</f>
        <v>0</v>
      </c>
      <c r="BH86" s="6">
        <f>'HF1'!BG14</f>
        <v>0</v>
      </c>
      <c r="BI86" s="6">
        <f>'HF1'!BH14</f>
        <v>0</v>
      </c>
      <c r="BJ86" s="6">
        <f>'HF1'!BI14</f>
        <v>0</v>
      </c>
      <c r="BK86" s="6">
        <f>'HF1'!BJ14</f>
        <v>0</v>
      </c>
      <c r="BL86" s="6">
        <f>'HF1'!BK14</f>
        <v>0</v>
      </c>
      <c r="BM86" s="12">
        <f t="shared" si="0"/>
        <v>0</v>
      </c>
      <c r="BN86" s="13">
        <f t="shared" si="1"/>
        <v>0</v>
      </c>
      <c r="BO86" s="6">
        <f>'HF1'!BN14</f>
        <v>0</v>
      </c>
      <c r="BP86" s="6">
        <f>'HF1'!BP14</f>
        <v>0</v>
      </c>
      <c r="BQ86" s="88">
        <v>0</v>
      </c>
      <c r="BR86" s="6">
        <f>'HF1'!BQ14</f>
        <v>0</v>
      </c>
      <c r="BS86" s="6">
        <f>'HF1'!BS14</f>
        <v>0</v>
      </c>
      <c r="BT86" s="17">
        <f>COUNTIF(BR86:BS86,1)</f>
        <v>0</v>
      </c>
    </row>
    <row r="87" spans="1:72" ht="15">
      <c r="A87" s="6">
        <v>9</v>
      </c>
      <c r="B87" s="87">
        <v>2020</v>
      </c>
      <c r="C87" s="6" t="str">
        <f>'HF2'!C14</f>
        <v>2020_09</v>
      </c>
      <c r="D87" s="6" t="str">
        <f>'HF2'!D14</f>
        <v>2020_Q3</v>
      </c>
      <c r="E87" s="6" t="str">
        <f>'HF2'!E14</f>
        <v>District1</v>
      </c>
      <c r="F87" s="6" t="str">
        <f>'HF2'!F14</f>
        <v>HF2</v>
      </c>
      <c r="G87" s="6">
        <f>'HF2'!G14</f>
        <v>0</v>
      </c>
      <c r="H87" s="6">
        <f>'HF2'!H14</f>
        <v>0</v>
      </c>
      <c r="I87" s="6">
        <f>'HF2'!I14</f>
        <v>0</v>
      </c>
      <c r="J87" s="6">
        <f>'HF2'!J14</f>
        <v>0</v>
      </c>
      <c r="K87" s="6">
        <f>'HF2'!K14</f>
        <v>0</v>
      </c>
      <c r="L87" s="6">
        <f>'HF2'!L14</f>
        <v>0</v>
      </c>
      <c r="M87" s="4">
        <f t="shared" si="9"/>
        <v>0</v>
      </c>
      <c r="N87" s="6">
        <f>'HF2'!N14</f>
        <v>0</v>
      </c>
      <c r="O87" s="6">
        <f>'HF2'!O14</f>
        <v>0</v>
      </c>
      <c r="P87" s="6">
        <f>'HF2'!P14</f>
        <v>0</v>
      </c>
      <c r="Q87" s="6">
        <f>'HF2'!Q14</f>
        <v>0</v>
      </c>
      <c r="R87" s="6">
        <f>'HF2'!R14</f>
        <v>0</v>
      </c>
      <c r="S87" s="4">
        <f t="shared" si="10"/>
        <v>0</v>
      </c>
      <c r="T87" s="6">
        <f>'HF2'!T14</f>
        <v>0</v>
      </c>
      <c r="U87" s="6">
        <f>'HF2'!U14</f>
        <v>0</v>
      </c>
      <c r="V87" s="6">
        <f>'HF2'!V14</f>
        <v>0</v>
      </c>
      <c r="W87" s="6">
        <f>'HF2'!W14</f>
        <v>0</v>
      </c>
      <c r="X87" s="6">
        <f>'HF2'!X14</f>
        <v>0</v>
      </c>
      <c r="Y87" s="4">
        <f t="shared" si="11"/>
        <v>0</v>
      </c>
      <c r="Z87" s="6">
        <f>'HF2'!Z14</f>
        <v>0</v>
      </c>
      <c r="AA87" s="6">
        <f>'HF2'!AA14</f>
        <v>0</v>
      </c>
      <c r="AB87" s="6">
        <f>'HF2'!AB14</f>
        <v>0</v>
      </c>
      <c r="AC87" s="6">
        <f>'HF2'!AC14</f>
        <v>0</v>
      </c>
      <c r="AD87" s="6">
        <f>'HF2'!AD14</f>
        <v>0</v>
      </c>
      <c r="AE87" s="4">
        <f t="shared" si="12"/>
        <v>0</v>
      </c>
      <c r="AF87" s="6">
        <f>'HF2'!AF14</f>
        <v>0</v>
      </c>
      <c r="AG87" s="6">
        <f>'HF2'!AG14</f>
        <v>0</v>
      </c>
      <c r="AH87" s="6">
        <f>'HF2'!AH14</f>
        <v>0</v>
      </c>
      <c r="AI87" s="6">
        <f>'HF2'!AI14</f>
        <v>0</v>
      </c>
      <c r="AJ87" s="6">
        <f>'HF2'!AJ14</f>
        <v>0</v>
      </c>
      <c r="AK87" s="4">
        <f t="shared" si="13"/>
        <v>0</v>
      </c>
      <c r="AL87" s="6">
        <f>'HF2'!AL14</f>
        <v>0</v>
      </c>
      <c r="AM87" s="6">
        <f>'HF2'!AM14</f>
        <v>0</v>
      </c>
      <c r="AN87" s="6">
        <f>'HF2'!AN14</f>
        <v>0</v>
      </c>
      <c r="AO87" s="6">
        <f>'HF2'!AO14</f>
        <v>0</v>
      </c>
      <c r="AP87" s="6">
        <f>'HF2'!AP14</f>
        <v>0</v>
      </c>
      <c r="AQ87" s="4">
        <f t="shared" si="14"/>
        <v>0</v>
      </c>
      <c r="AR87" s="6">
        <f>'HF2'!AR14</f>
        <v>0</v>
      </c>
      <c r="AS87" s="6">
        <f>'HF2'!AS14</f>
        <v>0</v>
      </c>
      <c r="AT87" s="6">
        <f>'HF2'!AT14</f>
        <v>0</v>
      </c>
      <c r="AU87" s="6">
        <f>'HF2'!AU14</f>
        <v>0</v>
      </c>
      <c r="AV87" s="6">
        <f>'HF2'!AV14</f>
        <v>0</v>
      </c>
      <c r="AW87" s="7">
        <f t="shared" si="15"/>
        <v>0</v>
      </c>
      <c r="AX87" s="6">
        <f>'HF2'!AX14</f>
        <v>0</v>
      </c>
      <c r="AY87" s="6">
        <f>'HF2'!AY14</f>
        <v>0</v>
      </c>
      <c r="AZ87" s="6">
        <f>'HF2'!AZ14</f>
        <v>0</v>
      </c>
      <c r="BA87" s="6">
        <f>'HF2'!BA14</f>
        <v>0</v>
      </c>
      <c r="BB87" s="6">
        <f>'HF2'!BB14</f>
        <v>0</v>
      </c>
      <c r="BC87" s="6">
        <f>'HF2'!BC14</f>
        <v>0</v>
      </c>
      <c r="BD87" s="6">
        <f>'HF2'!BD14</f>
        <v>0</v>
      </c>
      <c r="BE87" s="6">
        <f>'HF2'!BE14</f>
        <v>0</v>
      </c>
      <c r="BF87" s="6">
        <f>'HF2'!BG14</f>
        <v>0</v>
      </c>
      <c r="BG87" s="6">
        <f>'HF2'!BG14</f>
        <v>0</v>
      </c>
      <c r="BH87" s="6">
        <f>'HF2'!BH14</f>
        <v>0</v>
      </c>
      <c r="BI87" s="6">
        <f>'HF2'!BI14</f>
        <v>0</v>
      </c>
      <c r="BJ87" s="6">
        <f>'HF2'!BJ14</f>
        <v>0</v>
      </c>
      <c r="BK87" s="6">
        <f>'HF2'!BK14</f>
        <v>0</v>
      </c>
      <c r="BL87" s="6">
        <f>'HF2'!BL14</f>
        <v>0</v>
      </c>
      <c r="BM87" s="12">
        <f t="shared" si="0"/>
        <v>0</v>
      </c>
      <c r="BN87" s="13">
        <f t="shared" si="1"/>
        <v>0</v>
      </c>
      <c r="BO87" s="6">
        <f>'HF2'!BN14</f>
        <v>0</v>
      </c>
      <c r="BP87" s="6">
        <f>'HF2'!BP14</f>
        <v>0</v>
      </c>
      <c r="BQ87" s="6">
        <v>0</v>
      </c>
      <c r="BR87" s="6">
        <f>'HF2'!BR14</f>
        <v>0</v>
      </c>
      <c r="BS87" s="6">
        <f>'HF2'!BS14</f>
        <v>0</v>
      </c>
      <c r="BT87" s="17">
        <f>COUNTIF(BR87:BS87,1)</f>
        <v>0</v>
      </c>
    </row>
    <row r="88" spans="1:72" ht="15">
      <c r="A88" s="6">
        <v>9</v>
      </c>
      <c r="B88" s="87">
        <v>2020</v>
      </c>
      <c r="C88" s="6" t="str">
        <f>'HF3'!C14</f>
        <v>2020_09</v>
      </c>
      <c r="D88" s="6" t="str">
        <f>'HF3'!D14</f>
        <v>2020_Q3</v>
      </c>
      <c r="E88" s="6" t="str">
        <f>'HF3'!E14</f>
        <v>District1</v>
      </c>
      <c r="F88" s="6" t="str">
        <f>'HF3'!F14</f>
        <v>HF3</v>
      </c>
      <c r="G88" s="6">
        <f>'HF3'!G14</f>
        <v>0</v>
      </c>
      <c r="H88" s="6">
        <f>'HF3'!H14</f>
        <v>0</v>
      </c>
      <c r="I88" s="6">
        <f>'HF3'!I14</f>
        <v>0</v>
      </c>
      <c r="J88" s="6">
        <f>'HF3'!J14</f>
        <v>0</v>
      </c>
      <c r="K88" s="6">
        <f>'HF3'!K14</f>
        <v>0</v>
      </c>
      <c r="L88" s="6">
        <f>'HF3'!L14</f>
        <v>0</v>
      </c>
      <c r="M88" s="4">
        <f t="shared" si="9"/>
        <v>0</v>
      </c>
      <c r="N88" s="6">
        <f>'HF3'!N14</f>
        <v>0</v>
      </c>
      <c r="O88" s="6">
        <f>'HF3'!O14</f>
        <v>0</v>
      </c>
      <c r="P88" s="6">
        <f>'HF3'!P14</f>
        <v>0</v>
      </c>
      <c r="Q88" s="6">
        <f>'HF3'!Q14</f>
        <v>0</v>
      </c>
      <c r="R88" s="6">
        <f>'HF3'!R14</f>
        <v>0</v>
      </c>
      <c r="S88" s="4">
        <f t="shared" si="10"/>
        <v>0</v>
      </c>
      <c r="T88" s="6">
        <f>'HF3'!T14</f>
        <v>0</v>
      </c>
      <c r="U88" s="6">
        <f>'HF3'!U14</f>
        <v>0</v>
      </c>
      <c r="V88" s="6">
        <f>'HF3'!V14</f>
        <v>0</v>
      </c>
      <c r="W88" s="6">
        <f>'HF3'!W14</f>
        <v>0</v>
      </c>
      <c r="X88" s="6">
        <f>'HF3'!X14</f>
        <v>0</v>
      </c>
      <c r="Y88" s="4">
        <f t="shared" si="11"/>
        <v>0</v>
      </c>
      <c r="Z88" s="6">
        <f>'HF3'!Z14</f>
        <v>0</v>
      </c>
      <c r="AA88" s="6">
        <f>'HF3'!AA14</f>
        <v>0</v>
      </c>
      <c r="AB88" s="6">
        <f>'HF3'!AB14</f>
        <v>0</v>
      </c>
      <c r="AC88" s="6">
        <f>'HF3'!AC14</f>
        <v>0</v>
      </c>
      <c r="AD88" s="6">
        <f>'HF3'!AD14</f>
        <v>0</v>
      </c>
      <c r="AE88" s="4">
        <f t="shared" si="12"/>
        <v>0</v>
      </c>
      <c r="AF88" s="6">
        <f>'HF3'!AF14</f>
        <v>0</v>
      </c>
      <c r="AG88" s="6">
        <f>'HF3'!AG14</f>
        <v>0</v>
      </c>
      <c r="AH88" s="6">
        <f>'HF3'!AH14</f>
        <v>0</v>
      </c>
      <c r="AI88" s="6">
        <f>'HF3'!AI14</f>
        <v>0</v>
      </c>
      <c r="AJ88" s="6">
        <f>'HF3'!AJ14</f>
        <v>0</v>
      </c>
      <c r="AK88" s="4">
        <f t="shared" si="13"/>
        <v>0</v>
      </c>
      <c r="AL88" s="6">
        <f>'HF3'!AL14</f>
        <v>0</v>
      </c>
      <c r="AM88" s="6">
        <f>'HF3'!AM14</f>
        <v>0</v>
      </c>
      <c r="AN88" s="6">
        <f>'HF3'!AN14</f>
        <v>0</v>
      </c>
      <c r="AO88" s="6">
        <f>'HF3'!AO14</f>
        <v>0</v>
      </c>
      <c r="AP88" s="6">
        <f>'HF3'!AP14</f>
        <v>0</v>
      </c>
      <c r="AQ88" s="4">
        <f t="shared" si="14"/>
        <v>0</v>
      </c>
      <c r="AR88" s="6">
        <f>'HF3'!AR14</f>
        <v>0</v>
      </c>
      <c r="AS88" s="6">
        <f>'HF3'!AS14</f>
        <v>0</v>
      </c>
      <c r="AT88" s="6">
        <f>'HF3'!AT14</f>
        <v>0</v>
      </c>
      <c r="AU88" s="6">
        <f>'HF3'!AU14</f>
        <v>0</v>
      </c>
      <c r="AV88" s="6">
        <f>'HF3'!AV14</f>
        <v>0</v>
      </c>
      <c r="AW88" s="7">
        <f t="shared" si="15"/>
        <v>0</v>
      </c>
      <c r="AX88" s="6">
        <f>'HF3'!AX14</f>
        <v>0</v>
      </c>
      <c r="AY88" s="6">
        <f>'HF3'!AY14</f>
        <v>0</v>
      </c>
      <c r="AZ88" s="6">
        <f>'HF3'!AZ14</f>
        <v>0</v>
      </c>
      <c r="BA88" s="6">
        <f>'HF3'!BA14</f>
        <v>0</v>
      </c>
      <c r="BB88" s="6">
        <f>'HF3'!BB14</f>
        <v>0</v>
      </c>
      <c r="BC88" s="6">
        <f>'HF3'!BC14</f>
        <v>0</v>
      </c>
      <c r="BD88" s="6">
        <f>'HF3'!BD14</f>
        <v>0</v>
      </c>
      <c r="BE88" s="6">
        <f>'HF3'!BE14</f>
        <v>0</v>
      </c>
      <c r="BF88" s="6">
        <f>'HF3'!BG14</f>
        <v>0</v>
      </c>
      <c r="BG88" s="6">
        <f>'HF3'!BG14</f>
        <v>0</v>
      </c>
      <c r="BH88" s="6">
        <f>'HF3'!BH14</f>
        <v>0</v>
      </c>
      <c r="BI88" s="6">
        <f>'HF3'!BI14</f>
        <v>0</v>
      </c>
      <c r="BJ88" s="6">
        <f>'HF3'!BJ14</f>
        <v>0</v>
      </c>
      <c r="BK88" s="6">
        <f>'HF3'!BK14</f>
        <v>0</v>
      </c>
      <c r="BL88" s="6">
        <f>'HF3'!BL14</f>
        <v>0</v>
      </c>
      <c r="BM88" s="12">
        <f t="shared" si="0"/>
        <v>0</v>
      </c>
      <c r="BN88" s="13">
        <f t="shared" si="1"/>
        <v>0</v>
      </c>
      <c r="BO88" s="6">
        <f>'HF3'!BO14</f>
        <v>0</v>
      </c>
      <c r="BP88" s="6">
        <f>'HF3'!BP14</f>
        <v>0</v>
      </c>
      <c r="BQ88" s="6">
        <v>0</v>
      </c>
      <c r="BR88" s="6">
        <f>'HF3'!BR14</f>
        <v>0</v>
      </c>
      <c r="BS88" s="6">
        <f>'HF3'!BS14</f>
        <v>0</v>
      </c>
      <c r="BT88" s="17">
        <f>COUNTIF(BR88:BS88,1)</f>
        <v>0</v>
      </c>
    </row>
    <row r="89" spans="1:72" ht="15">
      <c r="A89" s="6">
        <v>9</v>
      </c>
      <c r="B89" s="87">
        <v>2020</v>
      </c>
      <c r="C89" s="6" t="str">
        <f>'HF4'!C14</f>
        <v>2020_09</v>
      </c>
      <c r="D89" s="6" t="str">
        <f>'HF4'!D14</f>
        <v>2020_Q3</v>
      </c>
      <c r="E89" s="6" t="str">
        <f>'HF4'!E14</f>
        <v>District1</v>
      </c>
      <c r="F89" s="6" t="str">
        <f>'HF4'!F14</f>
        <v>HF4</v>
      </c>
      <c r="G89" s="6">
        <f>'HF4'!G14</f>
        <v>0</v>
      </c>
      <c r="H89" s="6">
        <f>'HF4'!H14</f>
        <v>0</v>
      </c>
      <c r="I89" s="6">
        <f>'HF4'!I14</f>
        <v>0</v>
      </c>
      <c r="J89" s="6">
        <f>'HF4'!J14</f>
        <v>0</v>
      </c>
      <c r="K89" s="6">
        <f>'HF4'!K14</f>
        <v>0</v>
      </c>
      <c r="L89" s="6">
        <f>'HF4'!L14</f>
        <v>0</v>
      </c>
      <c r="M89" s="4">
        <f t="shared" si="9"/>
        <v>0</v>
      </c>
      <c r="N89" s="6">
        <f>'HF4'!N14</f>
        <v>0</v>
      </c>
      <c r="O89" s="6">
        <f>'HF4'!O14</f>
        <v>0</v>
      </c>
      <c r="P89" s="6">
        <f>'HF4'!P14</f>
        <v>0</v>
      </c>
      <c r="Q89" s="6">
        <f>'HF4'!Q14</f>
        <v>0</v>
      </c>
      <c r="R89" s="6">
        <f>'HF4'!R14</f>
        <v>0</v>
      </c>
      <c r="S89" s="4">
        <f t="shared" si="10"/>
        <v>0</v>
      </c>
      <c r="T89" s="6">
        <f>'HF4'!T14</f>
        <v>0</v>
      </c>
      <c r="U89" s="6">
        <f>'HF4'!U14</f>
        <v>0</v>
      </c>
      <c r="V89" s="6">
        <f>'HF4'!V14</f>
        <v>0</v>
      </c>
      <c r="W89" s="6">
        <f>'HF4'!W14</f>
        <v>0</v>
      </c>
      <c r="X89" s="6">
        <f>'HF4'!X14</f>
        <v>0</v>
      </c>
      <c r="Y89" s="4">
        <f t="shared" si="11"/>
        <v>0</v>
      </c>
      <c r="Z89" s="6">
        <f>'HF4'!Z14</f>
        <v>0</v>
      </c>
      <c r="AA89" s="6">
        <f>'HF4'!AA14</f>
        <v>0</v>
      </c>
      <c r="AB89" s="6">
        <f>'HF4'!AB14</f>
        <v>0</v>
      </c>
      <c r="AC89" s="6">
        <f>'HF4'!AC14</f>
        <v>0</v>
      </c>
      <c r="AD89" s="6">
        <f>'HF4'!AD14</f>
        <v>0</v>
      </c>
      <c r="AE89" s="4">
        <f t="shared" si="12"/>
        <v>0</v>
      </c>
      <c r="AF89" s="6">
        <f>'HF4'!AF14</f>
        <v>0</v>
      </c>
      <c r="AG89" s="6">
        <f>'HF4'!AG14</f>
        <v>0</v>
      </c>
      <c r="AH89" s="6">
        <f>'HF4'!AH14</f>
        <v>0</v>
      </c>
      <c r="AI89" s="6">
        <f>'HF4'!AI14</f>
        <v>0</v>
      </c>
      <c r="AJ89" s="6">
        <f>'HF4'!AJ14</f>
        <v>0</v>
      </c>
      <c r="AK89" s="4">
        <f t="shared" si="13"/>
        <v>0</v>
      </c>
      <c r="AL89" s="6">
        <f>'HF4'!AL14</f>
        <v>0</v>
      </c>
      <c r="AM89" s="6">
        <f>'HF4'!AM14</f>
        <v>0</v>
      </c>
      <c r="AN89" s="6">
        <f>'HF4'!AN14</f>
        <v>0</v>
      </c>
      <c r="AO89" s="6">
        <f>'HF4'!AO14</f>
        <v>0</v>
      </c>
      <c r="AP89" s="6">
        <f>'HF4'!AP14</f>
        <v>0</v>
      </c>
      <c r="AQ89" s="4">
        <f t="shared" si="14"/>
        <v>0</v>
      </c>
      <c r="AR89" s="6">
        <f>'HF4'!AR14</f>
        <v>0</v>
      </c>
      <c r="AS89" s="6">
        <f>'HF4'!AS14</f>
        <v>0</v>
      </c>
      <c r="AT89" s="6">
        <f>'HF4'!AT14</f>
        <v>0</v>
      </c>
      <c r="AU89" s="6">
        <f>'HF4'!AU14</f>
        <v>0</v>
      </c>
      <c r="AV89" s="6">
        <f>'HF4'!AV14</f>
        <v>0</v>
      </c>
      <c r="AW89" s="7">
        <f t="shared" si="15"/>
        <v>0</v>
      </c>
      <c r="AX89" s="6">
        <f>'HF4'!AX14</f>
        <v>0</v>
      </c>
      <c r="AY89" s="6">
        <f>'HF4'!AY14</f>
        <v>0</v>
      </c>
      <c r="AZ89" s="6">
        <f>'HF4'!AZ14</f>
        <v>0</v>
      </c>
      <c r="BA89" s="6">
        <f>'HF4'!BA14</f>
        <v>0</v>
      </c>
      <c r="BB89" s="6">
        <f>'HF4'!BB14</f>
        <v>0</v>
      </c>
      <c r="BC89" s="6">
        <f>'HF4'!BC14</f>
        <v>0</v>
      </c>
      <c r="BD89" s="6">
        <f>'HF4'!BD14</f>
        <v>0</v>
      </c>
      <c r="BE89" s="6">
        <f>'HF4'!BE14</f>
        <v>0</v>
      </c>
      <c r="BF89" s="6">
        <f>'HF4'!BG14</f>
        <v>0</v>
      </c>
      <c r="BG89" s="6">
        <f>'HF4'!BG14</f>
        <v>0</v>
      </c>
      <c r="BH89" s="6">
        <f>'HF4'!BH14</f>
        <v>0</v>
      </c>
      <c r="BI89" s="6">
        <f>'HF4'!BI14</f>
        <v>0</v>
      </c>
      <c r="BJ89" s="6">
        <f>'HF4'!BJ14</f>
        <v>0</v>
      </c>
      <c r="BK89" s="6">
        <f>'HF4'!BK14</f>
        <v>0</v>
      </c>
      <c r="BL89" s="6">
        <f>'HF4'!BL14</f>
        <v>0</v>
      </c>
      <c r="BM89" s="12">
        <f t="shared" si="0"/>
        <v>0</v>
      </c>
      <c r="BN89" s="13">
        <f t="shared" si="1"/>
        <v>0</v>
      </c>
      <c r="BO89" s="6">
        <f>'HF4'!BO14</f>
        <v>0</v>
      </c>
      <c r="BP89" s="6">
        <f>'HF4'!BP14</f>
        <v>0</v>
      </c>
      <c r="BQ89" s="6">
        <v>0</v>
      </c>
      <c r="BR89" s="6">
        <f>'HF4'!BR14</f>
        <v>0</v>
      </c>
      <c r="BS89" s="6">
        <f>'HF4'!BS14</f>
        <v>0</v>
      </c>
      <c r="BT89" s="17">
        <f>COUNTIF(BR89:BS89,1)</f>
        <v>0</v>
      </c>
    </row>
    <row r="90" spans="1:72" ht="15">
      <c r="A90" s="90">
        <v>9</v>
      </c>
      <c r="B90" s="91">
        <v>2020</v>
      </c>
      <c r="C90" s="6" t="str">
        <f>'HF5'!C14</f>
        <v>2020_09</v>
      </c>
      <c r="D90" s="6" t="str">
        <f>'HF5'!D14</f>
        <v>2020_Q3</v>
      </c>
      <c r="E90" s="6" t="str">
        <f>'HF5'!E14</f>
        <v>District1</v>
      </c>
      <c r="F90" s="6" t="str">
        <f>'HF5'!F14</f>
        <v>HF5</v>
      </c>
      <c r="G90" s="6">
        <f>'HF5'!G14</f>
        <v>0</v>
      </c>
      <c r="H90" s="6">
        <f>'HF5'!H14</f>
        <v>0</v>
      </c>
      <c r="I90" s="6">
        <f>'HF5'!I14</f>
        <v>0</v>
      </c>
      <c r="J90" s="6">
        <f>'HF5'!J14</f>
        <v>0</v>
      </c>
      <c r="K90" s="6">
        <f>'HF5'!K14</f>
        <v>0</v>
      </c>
      <c r="L90" s="6">
        <f>'HF5'!L14</f>
        <v>0</v>
      </c>
      <c r="M90" s="4">
        <f t="shared" si="9"/>
        <v>0</v>
      </c>
      <c r="N90" s="6">
        <f>'HF5'!N14</f>
        <v>0</v>
      </c>
      <c r="O90" s="6">
        <f>'HF5'!O14</f>
        <v>0</v>
      </c>
      <c r="P90" s="6">
        <f>'HF5'!P14</f>
        <v>0</v>
      </c>
      <c r="Q90" s="6">
        <f>'HF5'!Q14</f>
        <v>0</v>
      </c>
      <c r="R90" s="6">
        <f>'HF5'!R14</f>
        <v>0</v>
      </c>
      <c r="S90" s="4">
        <f t="shared" si="10"/>
        <v>0</v>
      </c>
      <c r="T90" s="6">
        <f>'HF5'!T14</f>
        <v>0</v>
      </c>
      <c r="U90" s="6">
        <f>'HF5'!U14</f>
        <v>0</v>
      </c>
      <c r="V90" s="6">
        <f>'HF5'!V14</f>
        <v>0</v>
      </c>
      <c r="W90" s="6">
        <f>'HF5'!W14</f>
        <v>0</v>
      </c>
      <c r="X90" s="6">
        <f>'HF5'!X14</f>
        <v>0</v>
      </c>
      <c r="Y90" s="4">
        <f t="shared" si="11"/>
        <v>0</v>
      </c>
      <c r="Z90" s="6">
        <f>'HF5'!Z14</f>
        <v>0</v>
      </c>
      <c r="AA90" s="6">
        <f>'HF5'!AA14</f>
        <v>0</v>
      </c>
      <c r="AB90" s="6">
        <f>'HF5'!AB14</f>
        <v>0</v>
      </c>
      <c r="AC90" s="6">
        <f>'HF5'!AC14</f>
        <v>0</v>
      </c>
      <c r="AD90" s="6">
        <f>'HF5'!AD14</f>
        <v>0</v>
      </c>
      <c r="AE90" s="4">
        <f t="shared" si="12"/>
        <v>0</v>
      </c>
      <c r="AF90" s="6">
        <f>'HF5'!AF14</f>
        <v>0</v>
      </c>
      <c r="AG90" s="6">
        <f>'HF5'!AG14</f>
        <v>0</v>
      </c>
      <c r="AH90" s="6">
        <f>'HF5'!AH14</f>
        <v>0</v>
      </c>
      <c r="AI90" s="6">
        <f>'HF5'!AI14</f>
        <v>0</v>
      </c>
      <c r="AJ90" s="6">
        <f>'HF5'!AJ14</f>
        <v>0</v>
      </c>
      <c r="AK90" s="4">
        <f t="shared" si="13"/>
        <v>0</v>
      </c>
      <c r="AL90" s="6">
        <f>'HF5'!AL14</f>
        <v>0</v>
      </c>
      <c r="AM90" s="6">
        <f>'HF5'!AM14</f>
        <v>0</v>
      </c>
      <c r="AN90" s="6">
        <f>'HF5'!AN14</f>
        <v>0</v>
      </c>
      <c r="AO90" s="6">
        <f>'HF5'!AO14</f>
        <v>0</v>
      </c>
      <c r="AP90" s="6">
        <f>'HF5'!AP14</f>
        <v>0</v>
      </c>
      <c r="AQ90" s="4">
        <f t="shared" si="14"/>
        <v>0</v>
      </c>
      <c r="AR90" s="6">
        <f>'HF5'!AR14</f>
        <v>0</v>
      </c>
      <c r="AS90" s="6">
        <f>'HF5'!AS14</f>
        <v>0</v>
      </c>
      <c r="AT90" s="6">
        <f>'HF5'!AT14</f>
        <v>0</v>
      </c>
      <c r="AU90" s="6">
        <f>'HF5'!AU14</f>
        <v>0</v>
      </c>
      <c r="AV90" s="6">
        <f>'HF5'!AV14</f>
        <v>0</v>
      </c>
      <c r="AW90" s="7">
        <f t="shared" si="15"/>
        <v>0</v>
      </c>
      <c r="AX90" s="6">
        <f>'HF5'!AX14</f>
        <v>0</v>
      </c>
      <c r="AY90" s="6">
        <f>'HF5'!AY14</f>
        <v>0</v>
      </c>
      <c r="AZ90" s="6">
        <f>'HF5'!AZ14</f>
        <v>0</v>
      </c>
      <c r="BA90" s="6">
        <f>'HF5'!BA14</f>
        <v>0</v>
      </c>
      <c r="BB90" s="6">
        <f>'HF5'!BB14</f>
        <v>0</v>
      </c>
      <c r="BC90" s="6">
        <f>'HF5'!BC14</f>
        <v>0</v>
      </c>
      <c r="BD90" s="6">
        <f>'HF5'!BD14</f>
        <v>0</v>
      </c>
      <c r="BE90" s="6">
        <f>'HF5'!BE14</f>
        <v>0</v>
      </c>
      <c r="BF90" s="6">
        <f>'HF5'!BG14</f>
        <v>0</v>
      </c>
      <c r="BG90" s="6">
        <f>'HF5'!BG14</f>
        <v>0</v>
      </c>
      <c r="BH90" s="6">
        <f>'HF5'!BH14</f>
        <v>0</v>
      </c>
      <c r="BI90" s="6">
        <f>'HF5'!BI14</f>
        <v>0</v>
      </c>
      <c r="BJ90" s="6">
        <f>'HF5'!BJ14</f>
        <v>0</v>
      </c>
      <c r="BK90" s="6">
        <f>'HF5'!BK14</f>
        <v>0</v>
      </c>
      <c r="BL90" s="6">
        <f>'HF5'!BL14</f>
        <v>0</v>
      </c>
      <c r="BM90" s="12">
        <f t="shared" si="0"/>
        <v>0</v>
      </c>
      <c r="BN90" s="13">
        <f t="shared" si="1"/>
        <v>0</v>
      </c>
      <c r="BO90" s="6">
        <f>'HF5'!BO14</f>
        <v>0</v>
      </c>
      <c r="BP90" s="6">
        <f>'HF5'!BP14</f>
        <v>0</v>
      </c>
      <c r="BQ90" s="90">
        <v>0</v>
      </c>
      <c r="BR90" s="6">
        <f>'HF5'!BR14</f>
        <v>0</v>
      </c>
      <c r="BS90" s="6">
        <f>'HF5'!BS14</f>
        <v>0</v>
      </c>
      <c r="BT90" s="17">
        <f>COUNTIF(BR90:BS90,1)</f>
        <v>0</v>
      </c>
    </row>
    <row r="91" spans="1:72" ht="15">
      <c r="A91" s="90">
        <v>9</v>
      </c>
      <c r="B91" s="91">
        <v>2020</v>
      </c>
      <c r="C91" s="6" t="str">
        <f>'HF6'!C14</f>
        <v>2020_09</v>
      </c>
      <c r="D91" s="6" t="str">
        <f>'HF6'!D14</f>
        <v>2020_Q3</v>
      </c>
      <c r="E91" s="6" t="str">
        <f>'HF6'!E14</f>
        <v xml:space="preserve">District2 </v>
      </c>
      <c r="F91" s="6" t="str">
        <f>'HF6'!F14</f>
        <v>HF6</v>
      </c>
      <c r="G91" s="6">
        <f>'HF6'!G14</f>
        <v>0</v>
      </c>
      <c r="H91" s="6">
        <f>'HF6'!H14</f>
        <v>0</v>
      </c>
      <c r="I91" s="6">
        <f>'HF6'!I14</f>
        <v>0</v>
      </c>
      <c r="J91" s="6">
        <f>'HF6'!J14</f>
        <v>0</v>
      </c>
      <c r="K91" s="6">
        <f>'HF6'!K14</f>
        <v>0</v>
      </c>
      <c r="L91" s="6">
        <f>'HF6'!L14</f>
        <v>0</v>
      </c>
      <c r="M91" s="4">
        <f t="shared" si="9"/>
        <v>0</v>
      </c>
      <c r="N91" s="6">
        <f>'HF6'!N14</f>
        <v>0</v>
      </c>
      <c r="O91" s="6">
        <f>'HF6'!O14</f>
        <v>0</v>
      </c>
      <c r="P91" s="6">
        <f>'HF6'!P14</f>
        <v>0</v>
      </c>
      <c r="Q91" s="6">
        <f>'HF6'!Q14</f>
        <v>0</v>
      </c>
      <c r="R91" s="6">
        <f>'HF6'!R14</f>
        <v>0</v>
      </c>
      <c r="S91" s="4">
        <f t="shared" si="10"/>
        <v>0</v>
      </c>
      <c r="T91" s="6">
        <f>'HF6'!T14</f>
        <v>0</v>
      </c>
      <c r="U91" s="6">
        <f>'HF6'!U14</f>
        <v>0</v>
      </c>
      <c r="V91" s="6">
        <f>'HF6'!V14</f>
        <v>0</v>
      </c>
      <c r="W91" s="6">
        <f>'HF6'!W14</f>
        <v>0</v>
      </c>
      <c r="X91" s="6">
        <f>'HF6'!X14</f>
        <v>0</v>
      </c>
      <c r="Y91" s="4">
        <f t="shared" si="11"/>
        <v>0</v>
      </c>
      <c r="Z91" s="6">
        <f>'HF6'!Z14</f>
        <v>0</v>
      </c>
      <c r="AA91" s="6">
        <f>'HF6'!AA14</f>
        <v>0</v>
      </c>
      <c r="AB91" s="6">
        <f>'HF6'!AB14</f>
        <v>0</v>
      </c>
      <c r="AC91" s="6">
        <f>'HF6'!AC14</f>
        <v>0</v>
      </c>
      <c r="AD91" s="6">
        <f>'HF6'!AD14</f>
        <v>0</v>
      </c>
      <c r="AE91" s="4">
        <f t="shared" si="12"/>
        <v>0</v>
      </c>
      <c r="AF91" s="6">
        <f>'HF6'!AF14</f>
        <v>0</v>
      </c>
      <c r="AG91" s="6">
        <f>'HF6'!AG14</f>
        <v>0</v>
      </c>
      <c r="AH91" s="6">
        <f>'HF6'!AH14</f>
        <v>0</v>
      </c>
      <c r="AI91" s="6">
        <f>'HF6'!AI14</f>
        <v>0</v>
      </c>
      <c r="AJ91" s="6">
        <f>'HF6'!AJ14</f>
        <v>0</v>
      </c>
      <c r="AK91" s="4">
        <f t="shared" si="13"/>
        <v>0</v>
      </c>
      <c r="AL91" s="6">
        <f>'HF6'!AL14</f>
        <v>0</v>
      </c>
      <c r="AM91" s="6">
        <f>'HF6'!AM14</f>
        <v>0</v>
      </c>
      <c r="AN91" s="6">
        <f>'HF6'!AN14</f>
        <v>0</v>
      </c>
      <c r="AO91" s="6">
        <f>'HF6'!AO14</f>
        <v>0</v>
      </c>
      <c r="AP91" s="6">
        <f>'HF6'!AP14</f>
        <v>0</v>
      </c>
      <c r="AQ91" s="4">
        <f t="shared" si="14"/>
        <v>0</v>
      </c>
      <c r="AR91" s="6">
        <f>'HF6'!AR14</f>
        <v>0</v>
      </c>
      <c r="AS91" s="6">
        <f>'HF6'!AS14</f>
        <v>0</v>
      </c>
      <c r="AT91" s="6">
        <f>'HF6'!AT14</f>
        <v>0</v>
      </c>
      <c r="AU91" s="6">
        <f>'HF6'!AU14</f>
        <v>0</v>
      </c>
      <c r="AV91" s="6">
        <f>'HF6'!AV14</f>
        <v>0</v>
      </c>
      <c r="AW91" s="7">
        <f t="shared" si="15"/>
        <v>0</v>
      </c>
      <c r="AX91" s="6">
        <f>'HF6'!AX14</f>
        <v>0</v>
      </c>
      <c r="AY91" s="6">
        <f>'HF6'!AY14</f>
        <v>0</v>
      </c>
      <c r="AZ91" s="6">
        <f>'HF6'!AZ14</f>
        <v>0</v>
      </c>
      <c r="BA91" s="6">
        <f>'HF6'!BA14</f>
        <v>0</v>
      </c>
      <c r="BB91" s="6">
        <f>'HF6'!BB14</f>
        <v>0</v>
      </c>
      <c r="BC91" s="6">
        <f>'HF6'!BC14</f>
        <v>0</v>
      </c>
      <c r="BD91" s="6">
        <f>'HF6'!BD14</f>
        <v>0</v>
      </c>
      <c r="BE91" s="6">
        <f>'HF6'!BE14</f>
        <v>0</v>
      </c>
      <c r="BF91" s="6">
        <f>'HF6'!BG14</f>
        <v>0</v>
      </c>
      <c r="BG91" s="6">
        <f>'HF6'!BG14</f>
        <v>0</v>
      </c>
      <c r="BH91" s="6">
        <f>'HF6'!BH14</f>
        <v>0</v>
      </c>
      <c r="BI91" s="6">
        <f>'HF6'!BI14</f>
        <v>0</v>
      </c>
      <c r="BJ91" s="6">
        <f>'HF6'!BJ14</f>
        <v>0</v>
      </c>
      <c r="BK91" s="6">
        <f>'HF6'!BK14</f>
        <v>0</v>
      </c>
      <c r="BL91" s="6">
        <f>'HF6'!BL14</f>
        <v>0</v>
      </c>
      <c r="BM91" s="12">
        <f t="shared" si="0"/>
        <v>0</v>
      </c>
      <c r="BN91" s="13">
        <f t="shared" si="1"/>
        <v>0</v>
      </c>
      <c r="BO91" s="6">
        <f>'HF6'!BO14</f>
        <v>0</v>
      </c>
      <c r="BP91" s="6">
        <f>'HF6'!BP14</f>
        <v>0</v>
      </c>
      <c r="BQ91" s="90">
        <v>0</v>
      </c>
      <c r="BR91" s="6">
        <f>'HF6'!BR14</f>
        <v>0</v>
      </c>
      <c r="BS91" s="6">
        <f>'HF6'!BS14</f>
        <v>0</v>
      </c>
      <c r="BT91" s="17">
        <f>COUNTIF(BR91:BS91,1)</f>
        <v>0</v>
      </c>
    </row>
    <row r="92" spans="1:296" s="92" customFormat="1" ht="15">
      <c r="A92" s="6">
        <v>9</v>
      </c>
      <c r="B92" s="87">
        <v>2020</v>
      </c>
      <c r="C92" s="6" t="str">
        <f>'HF7'!C14</f>
        <v>2020_09</v>
      </c>
      <c r="D92" s="6" t="str">
        <f>'HF7'!D14</f>
        <v>2020_Q3</v>
      </c>
      <c r="E92" s="6" t="str">
        <f>'HF7'!E14</f>
        <v xml:space="preserve">District2 </v>
      </c>
      <c r="F92" s="6" t="str">
        <f>'HF7'!F14</f>
        <v>HF7</v>
      </c>
      <c r="G92" s="6">
        <f>'HF7'!G14</f>
        <v>0</v>
      </c>
      <c r="H92" s="6">
        <f>'HF7'!H14</f>
        <v>0</v>
      </c>
      <c r="I92" s="6">
        <f>'HF7'!I14</f>
        <v>0</v>
      </c>
      <c r="J92" s="6">
        <f>'HF7'!J14</f>
        <v>0</v>
      </c>
      <c r="K92" s="6">
        <f>'HF7'!K14</f>
        <v>0</v>
      </c>
      <c r="L92" s="6">
        <f>'HF7'!L14</f>
        <v>0</v>
      </c>
      <c r="M92" s="4">
        <f t="shared" si="9"/>
        <v>0</v>
      </c>
      <c r="N92" s="6">
        <f>'HF7'!N14</f>
        <v>0</v>
      </c>
      <c r="O92" s="6">
        <f>'HF7'!O14</f>
        <v>0</v>
      </c>
      <c r="P92" s="6">
        <f>'HF7'!P14</f>
        <v>0</v>
      </c>
      <c r="Q92" s="6">
        <f>'HF7'!Q14</f>
        <v>0</v>
      </c>
      <c r="R92" s="6">
        <f>'HF7'!R14</f>
        <v>0</v>
      </c>
      <c r="S92" s="4">
        <f t="shared" si="10"/>
        <v>0</v>
      </c>
      <c r="T92" s="6">
        <f>'HF7'!T14</f>
        <v>0</v>
      </c>
      <c r="U92" s="6">
        <f>'HF7'!U14</f>
        <v>0</v>
      </c>
      <c r="V92" s="6">
        <f>'HF7'!V14</f>
        <v>0</v>
      </c>
      <c r="W92" s="6">
        <f>'HF7'!W14</f>
        <v>0</v>
      </c>
      <c r="X92" s="6">
        <f>'HF7'!X14</f>
        <v>0</v>
      </c>
      <c r="Y92" s="4">
        <f t="shared" si="11"/>
        <v>0</v>
      </c>
      <c r="Z92" s="6">
        <f>'HF7'!Z14</f>
        <v>0</v>
      </c>
      <c r="AA92" s="6">
        <f>'HF7'!AA14</f>
        <v>0</v>
      </c>
      <c r="AB92" s="6">
        <f>'HF7'!AB14</f>
        <v>0</v>
      </c>
      <c r="AC92" s="6">
        <f>'HF7'!AC14</f>
        <v>0</v>
      </c>
      <c r="AD92" s="6">
        <f>'HF7'!AD14</f>
        <v>0</v>
      </c>
      <c r="AE92" s="4">
        <f t="shared" si="12"/>
        <v>0</v>
      </c>
      <c r="AF92" s="6">
        <f>'HF7'!AF14</f>
        <v>0</v>
      </c>
      <c r="AG92" s="6">
        <f>'HF7'!AG14</f>
        <v>0</v>
      </c>
      <c r="AH92" s="6">
        <f>'HF7'!AH14</f>
        <v>0</v>
      </c>
      <c r="AI92" s="6">
        <f>'HF7'!AI14</f>
        <v>0</v>
      </c>
      <c r="AJ92" s="6">
        <f>'HF7'!AJ14</f>
        <v>0</v>
      </c>
      <c r="AK92" s="4">
        <f t="shared" si="13"/>
        <v>0</v>
      </c>
      <c r="AL92" s="6">
        <f>'HF7'!AL14</f>
        <v>0</v>
      </c>
      <c r="AM92" s="6">
        <f>'HF7'!AM14</f>
        <v>0</v>
      </c>
      <c r="AN92" s="6">
        <f>'HF7'!AN14</f>
        <v>0</v>
      </c>
      <c r="AO92" s="6">
        <f>'HF7'!AO14</f>
        <v>0</v>
      </c>
      <c r="AP92" s="6">
        <f>'HF7'!AP14</f>
        <v>0</v>
      </c>
      <c r="AQ92" s="4">
        <f t="shared" si="14"/>
        <v>0</v>
      </c>
      <c r="AR92" s="6">
        <f>'HF7'!AR14</f>
        <v>0</v>
      </c>
      <c r="AS92" s="6">
        <f>'HF7'!AS14</f>
        <v>0</v>
      </c>
      <c r="AT92" s="6">
        <f>'HF7'!AT14</f>
        <v>0</v>
      </c>
      <c r="AU92" s="6">
        <f>'HF7'!AU14</f>
        <v>0</v>
      </c>
      <c r="AV92" s="6">
        <f>'HF7'!AV14</f>
        <v>0</v>
      </c>
      <c r="AW92" s="7">
        <f t="shared" si="15"/>
        <v>0</v>
      </c>
      <c r="AX92" s="6">
        <f>'HF7'!AX14</f>
        <v>0</v>
      </c>
      <c r="AY92" s="6">
        <f>'HF7'!AY14</f>
        <v>0</v>
      </c>
      <c r="AZ92" s="6">
        <f>'HF7'!AZ14</f>
        <v>0</v>
      </c>
      <c r="BA92" s="6">
        <f>'HF7'!BA14</f>
        <v>0</v>
      </c>
      <c r="BB92" s="6">
        <f>'HF7'!BB14</f>
        <v>0</v>
      </c>
      <c r="BC92" s="6">
        <f>'HF7'!BC14</f>
        <v>0</v>
      </c>
      <c r="BD92" s="6">
        <f>'HF7'!BD14</f>
        <v>0</v>
      </c>
      <c r="BE92" s="6">
        <f>'HF7'!BE14</f>
        <v>0</v>
      </c>
      <c r="BF92" s="6">
        <f>'HF7'!BG14</f>
        <v>0</v>
      </c>
      <c r="BG92" s="6">
        <f>'HF7'!BG14</f>
        <v>0</v>
      </c>
      <c r="BH92" s="6">
        <f>'HF7'!BH14</f>
        <v>0</v>
      </c>
      <c r="BI92" s="6">
        <f>'HF7'!BI14</f>
        <v>0</v>
      </c>
      <c r="BJ92" s="6">
        <f>'HF7'!BJ14</f>
        <v>0</v>
      </c>
      <c r="BK92" s="6">
        <f>'HF7'!BK14</f>
        <v>0</v>
      </c>
      <c r="BL92" s="6">
        <f>'HF7'!BL14</f>
        <v>0</v>
      </c>
      <c r="BM92" s="12">
        <f t="shared" si="0"/>
        <v>0</v>
      </c>
      <c r="BN92" s="13">
        <f t="shared" si="1"/>
        <v>0</v>
      </c>
      <c r="BO92" s="6">
        <f>'HF7'!BO14</f>
        <v>0</v>
      </c>
      <c r="BP92" s="6">
        <f>'HF7'!BP14</f>
        <v>0</v>
      </c>
      <c r="BQ92" s="6">
        <v>0</v>
      </c>
      <c r="BR92" s="6">
        <f>'HF7'!BR14</f>
        <v>0</v>
      </c>
      <c r="BS92" s="6">
        <f>'HF7'!BS14</f>
        <v>0</v>
      </c>
      <c r="BT92" s="17">
        <f>COUNTIF(BR92:BS92,1)</f>
        <v>0</v>
      </c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4"/>
      <c r="JG92" s="84"/>
      <c r="JH92" s="84"/>
      <c r="JI92" s="84"/>
      <c r="JJ92" s="84"/>
      <c r="JK92" s="84"/>
      <c r="JL92" s="84"/>
      <c r="JM92" s="84"/>
      <c r="JN92" s="84"/>
      <c r="JO92" s="84"/>
      <c r="JP92" s="84"/>
      <c r="JQ92" s="84"/>
      <c r="JR92" s="84"/>
      <c r="JS92" s="84"/>
      <c r="JT92" s="84"/>
      <c r="JU92" s="84"/>
      <c r="JV92" s="84"/>
      <c r="JW92" s="84"/>
      <c r="JX92" s="84"/>
      <c r="JY92" s="84"/>
      <c r="JZ92" s="84"/>
      <c r="KA92" s="84"/>
      <c r="KB92" s="84"/>
      <c r="KC92" s="84"/>
      <c r="KD92" s="84"/>
      <c r="KE92" s="84"/>
      <c r="KF92" s="84"/>
      <c r="KG92" s="84"/>
      <c r="KH92" s="84"/>
      <c r="KI92" s="84"/>
      <c r="KJ92" s="84"/>
    </row>
    <row r="93" spans="1:72" ht="15">
      <c r="A93" s="88">
        <v>9</v>
      </c>
      <c r="B93" s="89">
        <v>2020</v>
      </c>
      <c r="C93" s="6" t="str">
        <f>'HF8'!C14</f>
        <v>2020_09</v>
      </c>
      <c r="D93" s="6" t="str">
        <f>'HF8'!D14</f>
        <v>2020_Q3</v>
      </c>
      <c r="E93" s="6" t="str">
        <f>'HF8'!E14</f>
        <v xml:space="preserve">District2 </v>
      </c>
      <c r="F93" s="6" t="str">
        <f>'HF8'!F14</f>
        <v>HF8</v>
      </c>
      <c r="G93" s="6">
        <f>'HF8'!G14</f>
        <v>0</v>
      </c>
      <c r="H93" s="6">
        <f>'HF8'!H14</f>
        <v>0</v>
      </c>
      <c r="I93" s="6">
        <f>'HF8'!I14</f>
        <v>0</v>
      </c>
      <c r="J93" s="6">
        <f>'HF8'!J14</f>
        <v>0</v>
      </c>
      <c r="K93" s="6">
        <f>'HF8'!K14</f>
        <v>0</v>
      </c>
      <c r="L93" s="6">
        <f>'HF8'!L14</f>
        <v>0</v>
      </c>
      <c r="M93" s="4">
        <f t="shared" si="9"/>
        <v>0</v>
      </c>
      <c r="N93" s="6">
        <f>'HF8'!N14</f>
        <v>0</v>
      </c>
      <c r="O93" s="6">
        <f>'HF8'!O14</f>
        <v>0</v>
      </c>
      <c r="P93" s="6">
        <f>'HF8'!P14</f>
        <v>0</v>
      </c>
      <c r="Q93" s="6">
        <f>'HF8'!Q14</f>
        <v>0</v>
      </c>
      <c r="R93" s="6">
        <f>'HF8'!R14</f>
        <v>0</v>
      </c>
      <c r="S93" s="4">
        <f t="shared" si="10"/>
        <v>0</v>
      </c>
      <c r="T93" s="6">
        <f>'HF8'!T14</f>
        <v>0</v>
      </c>
      <c r="U93" s="6">
        <f>'HF8'!U14</f>
        <v>0</v>
      </c>
      <c r="V93" s="6">
        <f>'HF8'!V14</f>
        <v>0</v>
      </c>
      <c r="W93" s="6">
        <f>'HF8'!W14</f>
        <v>0</v>
      </c>
      <c r="X93" s="6">
        <f>'HF8'!X14</f>
        <v>0</v>
      </c>
      <c r="Y93" s="4">
        <f t="shared" si="11"/>
        <v>0</v>
      </c>
      <c r="Z93" s="6">
        <f>'HF8'!Z14</f>
        <v>0</v>
      </c>
      <c r="AA93" s="6">
        <f>'HF8'!AA14</f>
        <v>0</v>
      </c>
      <c r="AB93" s="6">
        <f>'HF8'!AB14</f>
        <v>0</v>
      </c>
      <c r="AC93" s="6">
        <f>'HF8'!AC14</f>
        <v>0</v>
      </c>
      <c r="AD93" s="6">
        <f>'HF8'!AD14</f>
        <v>0</v>
      </c>
      <c r="AE93" s="4">
        <f t="shared" si="12"/>
        <v>0</v>
      </c>
      <c r="AF93" s="6">
        <f>'HF8'!AF14</f>
        <v>0</v>
      </c>
      <c r="AG93" s="6">
        <f>'HF8'!AG14</f>
        <v>0</v>
      </c>
      <c r="AH93" s="6">
        <f>'HF8'!AH14</f>
        <v>0</v>
      </c>
      <c r="AI93" s="6">
        <f>'HF8'!AI14</f>
        <v>0</v>
      </c>
      <c r="AJ93" s="6">
        <f>'HF8'!AJ14</f>
        <v>0</v>
      </c>
      <c r="AK93" s="4">
        <f t="shared" si="13"/>
        <v>0</v>
      </c>
      <c r="AL93" s="6">
        <f>'HF8'!AL14</f>
        <v>0</v>
      </c>
      <c r="AM93" s="6">
        <f>'HF8'!AM14</f>
        <v>0</v>
      </c>
      <c r="AN93" s="6">
        <f>'HF8'!AN14</f>
        <v>0</v>
      </c>
      <c r="AO93" s="6">
        <f>'HF8'!AO14</f>
        <v>0</v>
      </c>
      <c r="AP93" s="6">
        <f>'HF8'!AP14</f>
        <v>0</v>
      </c>
      <c r="AQ93" s="4">
        <f t="shared" si="14"/>
        <v>0</v>
      </c>
      <c r="AR93" s="6">
        <f>'HF8'!AR14</f>
        <v>0</v>
      </c>
      <c r="AS93" s="6">
        <f>'HF8'!AS14</f>
        <v>0</v>
      </c>
      <c r="AT93" s="6">
        <f>'HF8'!AT14</f>
        <v>0</v>
      </c>
      <c r="AU93" s="6">
        <f>'HF8'!AU14</f>
        <v>0</v>
      </c>
      <c r="AV93" s="6">
        <f>'HF8'!AV14</f>
        <v>0</v>
      </c>
      <c r="AW93" s="7">
        <f t="shared" si="15"/>
        <v>0</v>
      </c>
      <c r="AX93" s="6">
        <f>'HF8'!AX14</f>
        <v>0</v>
      </c>
      <c r="AY93" s="6">
        <f>'HF8'!AY14</f>
        <v>0</v>
      </c>
      <c r="AZ93" s="6">
        <f>'HF8'!AZ14</f>
        <v>0</v>
      </c>
      <c r="BA93" s="6">
        <f>'HF8'!BA14</f>
        <v>0</v>
      </c>
      <c r="BB93" s="6">
        <f>'HF8'!BB14</f>
        <v>0</v>
      </c>
      <c r="BC93" s="6">
        <f>'HF8'!BC14</f>
        <v>0</v>
      </c>
      <c r="BD93" s="6">
        <f>'HF8'!BD14</f>
        <v>0</v>
      </c>
      <c r="BE93" s="6">
        <f>'HF8'!BE14</f>
        <v>0</v>
      </c>
      <c r="BF93" s="6">
        <f>'HF8'!BG14</f>
        <v>0</v>
      </c>
      <c r="BG93" s="6">
        <f>'HF8'!BG14</f>
        <v>0</v>
      </c>
      <c r="BH93" s="6">
        <f>'HF8'!BH14</f>
        <v>0</v>
      </c>
      <c r="BI93" s="6">
        <f>'HF8'!BI14</f>
        <v>0</v>
      </c>
      <c r="BJ93" s="6">
        <f>'HF8'!BJ14</f>
        <v>0</v>
      </c>
      <c r="BK93" s="6">
        <f>'HF8'!BK14</f>
        <v>0</v>
      </c>
      <c r="BL93" s="6">
        <f>'HF8'!BL14</f>
        <v>0</v>
      </c>
      <c r="BM93" s="12">
        <f t="shared" si="0"/>
        <v>0</v>
      </c>
      <c r="BN93" s="13">
        <f t="shared" si="1"/>
        <v>0</v>
      </c>
      <c r="BO93" s="6">
        <f>'HF8'!BO14</f>
        <v>0</v>
      </c>
      <c r="BP93" s="6">
        <f>'HF8'!BP14</f>
        <v>0</v>
      </c>
      <c r="BQ93" s="88">
        <v>0</v>
      </c>
      <c r="BR93" s="6">
        <f>'HF8'!BR14</f>
        <v>0</v>
      </c>
      <c r="BS93" s="6">
        <f>'HF8'!BS14</f>
        <v>0</v>
      </c>
      <c r="BT93" s="17">
        <f>COUNTIF(BR93:BS93,1)</f>
        <v>0</v>
      </c>
    </row>
    <row r="94" spans="1:72" ht="15">
      <c r="A94" s="88">
        <v>9</v>
      </c>
      <c r="B94" s="89">
        <v>2020</v>
      </c>
      <c r="C94" s="88" t="str">
        <f>'HF9'!C14</f>
        <v>2020_09</v>
      </c>
      <c r="D94" s="88" t="str">
        <f>'HF9'!D14</f>
        <v>2020_Q3</v>
      </c>
      <c r="E94" s="88" t="str">
        <f>'HF9'!E14</f>
        <v xml:space="preserve">District2 </v>
      </c>
      <c r="F94" s="88" t="str">
        <f>'HF9'!F14</f>
        <v>HF9</v>
      </c>
      <c r="G94" s="88">
        <f>'HF9'!G14</f>
        <v>0</v>
      </c>
      <c r="H94" s="88">
        <f>'HF9'!H14</f>
        <v>0</v>
      </c>
      <c r="I94" s="88">
        <f>'HF9'!I14</f>
        <v>0</v>
      </c>
      <c r="J94" s="88">
        <f>'HF9'!J14</f>
        <v>0</v>
      </c>
      <c r="K94" s="88">
        <f>'HF9'!K14</f>
        <v>0</v>
      </c>
      <c r="L94" s="88">
        <f>'HF9'!L14</f>
        <v>0</v>
      </c>
      <c r="M94" s="4">
        <f t="shared" si="9"/>
        <v>0</v>
      </c>
      <c r="N94" s="88">
        <f>'HF9'!N14</f>
        <v>0</v>
      </c>
      <c r="O94" s="88">
        <f>'HF9'!O14</f>
        <v>0</v>
      </c>
      <c r="P94" s="88">
        <f>'HF9'!P14</f>
        <v>0</v>
      </c>
      <c r="Q94" s="88">
        <f>'HF9'!Q14</f>
        <v>0</v>
      </c>
      <c r="R94" s="88">
        <f>'HF9'!R14</f>
        <v>0</v>
      </c>
      <c r="S94" s="4">
        <f t="shared" si="10"/>
        <v>0</v>
      </c>
      <c r="T94" s="88">
        <f>'HF9'!T14</f>
        <v>0</v>
      </c>
      <c r="U94" s="88">
        <f>'HF9'!U14</f>
        <v>0</v>
      </c>
      <c r="V94" s="88">
        <f>'HF9'!V14</f>
        <v>0</v>
      </c>
      <c r="W94" s="88">
        <f>'HF9'!W14</f>
        <v>0</v>
      </c>
      <c r="X94" s="88">
        <f>'HF9'!X14</f>
        <v>0</v>
      </c>
      <c r="Y94" s="4">
        <f t="shared" si="11"/>
        <v>0</v>
      </c>
      <c r="Z94" s="88">
        <f>'HF9'!Z14</f>
        <v>0</v>
      </c>
      <c r="AA94" s="88">
        <f>'HF9'!AA14</f>
        <v>0</v>
      </c>
      <c r="AB94" s="88">
        <f>'HF9'!AB14</f>
        <v>0</v>
      </c>
      <c r="AC94" s="88">
        <f>'HF9'!AC14</f>
        <v>0</v>
      </c>
      <c r="AD94" s="88">
        <f>'HF9'!AD14</f>
        <v>0</v>
      </c>
      <c r="AE94" s="4">
        <f t="shared" si="12"/>
        <v>0</v>
      </c>
      <c r="AF94" s="88">
        <f>'HF9'!AF14</f>
        <v>0</v>
      </c>
      <c r="AG94" s="88">
        <f>'HF9'!AG14</f>
        <v>0</v>
      </c>
      <c r="AH94" s="88">
        <f>'HF9'!AH14</f>
        <v>0</v>
      </c>
      <c r="AI94" s="88">
        <f>'HF9'!AI14</f>
        <v>0</v>
      </c>
      <c r="AJ94" s="88">
        <f>'HF9'!AJ14</f>
        <v>0</v>
      </c>
      <c r="AK94" s="4">
        <f t="shared" si="13"/>
        <v>0</v>
      </c>
      <c r="AL94" s="88">
        <f>'HF9'!AL14</f>
        <v>0</v>
      </c>
      <c r="AM94" s="88">
        <f>'HF9'!AM14</f>
        <v>0</v>
      </c>
      <c r="AN94" s="88">
        <f>'HF9'!AN14</f>
        <v>0</v>
      </c>
      <c r="AO94" s="88">
        <f>'HF9'!AO14</f>
        <v>0</v>
      </c>
      <c r="AP94" s="88">
        <f>'HF9'!AP14</f>
        <v>0</v>
      </c>
      <c r="AQ94" s="4">
        <f t="shared" si="14"/>
        <v>0</v>
      </c>
      <c r="AR94" s="88">
        <f>'HF9'!AR14</f>
        <v>0</v>
      </c>
      <c r="AS94" s="88">
        <f>'HF9'!AS14</f>
        <v>0</v>
      </c>
      <c r="AT94" s="88">
        <f>'HF9'!AT14</f>
        <v>0</v>
      </c>
      <c r="AU94" s="88">
        <f>'HF9'!AU14</f>
        <v>0</v>
      </c>
      <c r="AV94" s="88">
        <f>'HF9'!AV14</f>
        <v>0</v>
      </c>
      <c r="AW94" s="7">
        <f t="shared" si="15"/>
        <v>0</v>
      </c>
      <c r="AX94" s="88">
        <f>'HF9'!AX14</f>
        <v>0</v>
      </c>
      <c r="AY94" s="88">
        <f>'HF9'!AY14</f>
        <v>0</v>
      </c>
      <c r="AZ94" s="88">
        <f>'HF9'!AZ14</f>
        <v>0</v>
      </c>
      <c r="BA94" s="88">
        <f>'HF9'!BA14</f>
        <v>0</v>
      </c>
      <c r="BB94" s="88">
        <f>'HF9'!BB14</f>
        <v>0</v>
      </c>
      <c r="BC94" s="88">
        <f>'HF9'!BC14</f>
        <v>0</v>
      </c>
      <c r="BD94" s="88">
        <f>'HF9'!BD14</f>
        <v>0</v>
      </c>
      <c r="BE94" s="88">
        <f>'HF9'!BE14</f>
        <v>0</v>
      </c>
      <c r="BF94" s="88">
        <f>'HF9'!BG14</f>
        <v>0</v>
      </c>
      <c r="BG94" s="88">
        <f>'HF9'!BG14</f>
        <v>0</v>
      </c>
      <c r="BH94" s="88">
        <f>'HF9'!BH14</f>
        <v>0</v>
      </c>
      <c r="BI94" s="88">
        <f>'HF9'!BI14</f>
        <v>0</v>
      </c>
      <c r="BJ94" s="88">
        <f>'HF9'!BJ14</f>
        <v>0</v>
      </c>
      <c r="BK94" s="88">
        <f>'HF9'!BK14</f>
        <v>0</v>
      </c>
      <c r="BL94" s="88">
        <f>'HF9'!BL14</f>
        <v>0</v>
      </c>
      <c r="BM94" s="12">
        <f t="shared" si="0"/>
        <v>0</v>
      </c>
      <c r="BN94" s="13">
        <f t="shared" si="1"/>
        <v>0</v>
      </c>
      <c r="BO94" s="88">
        <f>'HF9'!BO14</f>
        <v>0</v>
      </c>
      <c r="BP94" s="88">
        <f>'HF9'!BP14</f>
        <v>0</v>
      </c>
      <c r="BQ94" s="88">
        <v>0</v>
      </c>
      <c r="BR94" s="88">
        <f>'HF9'!BR14</f>
        <v>0</v>
      </c>
      <c r="BS94" s="88">
        <f>'HF9'!BS14</f>
        <v>0</v>
      </c>
      <c r="BT94" s="17">
        <f>COUNTIF(BR94:BS94,1)</f>
        <v>0</v>
      </c>
    </row>
    <row r="95" spans="1:72" ht="15">
      <c r="A95" s="88">
        <v>9</v>
      </c>
      <c r="B95" s="89">
        <v>2020</v>
      </c>
      <c r="C95" s="88" t="str">
        <f>'HF10'!C14</f>
        <v>2020_09</v>
      </c>
      <c r="D95" s="88" t="str">
        <f>'HF10'!D14</f>
        <v>2020_Q3</v>
      </c>
      <c r="E95" s="88" t="str">
        <f>'HF10'!E14</f>
        <v xml:space="preserve">District2 </v>
      </c>
      <c r="F95" s="88" t="str">
        <f>'HF10'!F14</f>
        <v>HF10</v>
      </c>
      <c r="G95" s="88">
        <f>'HF10'!G14</f>
        <v>0</v>
      </c>
      <c r="H95" s="88">
        <f>'HF10'!H14</f>
        <v>0</v>
      </c>
      <c r="I95" s="88">
        <f>'HF10'!I14</f>
        <v>0</v>
      </c>
      <c r="J95" s="88">
        <f>'HF10'!J14</f>
        <v>0</v>
      </c>
      <c r="K95" s="88">
        <f>'HF10'!K14</f>
        <v>0</v>
      </c>
      <c r="L95" s="88">
        <f>'HF10'!L14</f>
        <v>0</v>
      </c>
      <c r="M95" s="4">
        <f t="shared" si="9"/>
        <v>0</v>
      </c>
      <c r="N95" s="88">
        <f>'HF10'!N14</f>
        <v>0</v>
      </c>
      <c r="O95" s="88">
        <f>'HF10'!O14</f>
        <v>0</v>
      </c>
      <c r="P95" s="88">
        <f>'HF10'!P14</f>
        <v>0</v>
      </c>
      <c r="Q95" s="88">
        <f>'HF10'!Q14</f>
        <v>0</v>
      </c>
      <c r="R95" s="88">
        <f>'HF10'!R14</f>
        <v>0</v>
      </c>
      <c r="S95" s="4">
        <f t="shared" si="10"/>
        <v>0</v>
      </c>
      <c r="T95" s="88">
        <f>'HF10'!T14</f>
        <v>0</v>
      </c>
      <c r="U95" s="88">
        <f>'HF10'!U14</f>
        <v>0</v>
      </c>
      <c r="V95" s="88">
        <f>'HF10'!V14</f>
        <v>0</v>
      </c>
      <c r="W95" s="88">
        <f>'HF10'!W14</f>
        <v>0</v>
      </c>
      <c r="X95" s="88">
        <f>'HF10'!X14</f>
        <v>0</v>
      </c>
      <c r="Y95" s="4">
        <f t="shared" si="11"/>
        <v>0</v>
      </c>
      <c r="Z95" s="88">
        <f>'HF10'!Z14</f>
        <v>0</v>
      </c>
      <c r="AA95" s="88">
        <f>'HF10'!AA14</f>
        <v>0</v>
      </c>
      <c r="AB95" s="88">
        <f>'HF10'!AB14</f>
        <v>0</v>
      </c>
      <c r="AC95" s="88">
        <f>'HF10'!AC14</f>
        <v>0</v>
      </c>
      <c r="AD95" s="88">
        <f>'HF10'!AD14</f>
        <v>0</v>
      </c>
      <c r="AE95" s="4">
        <f t="shared" si="12"/>
        <v>0</v>
      </c>
      <c r="AF95" s="88">
        <f>'HF10'!AF14</f>
        <v>0</v>
      </c>
      <c r="AG95" s="88">
        <f>'HF10'!AG14</f>
        <v>0</v>
      </c>
      <c r="AH95" s="88">
        <f>'HF10'!AH14</f>
        <v>0</v>
      </c>
      <c r="AI95" s="88">
        <f>'HF10'!AI14</f>
        <v>0</v>
      </c>
      <c r="AJ95" s="88">
        <f>'HF10'!AJ14</f>
        <v>0</v>
      </c>
      <c r="AK95" s="4">
        <f t="shared" si="13"/>
        <v>0</v>
      </c>
      <c r="AL95" s="88">
        <f>'HF10'!AL14</f>
        <v>0</v>
      </c>
      <c r="AM95" s="88">
        <f>'HF10'!AM14</f>
        <v>0</v>
      </c>
      <c r="AN95" s="88">
        <f>'HF10'!AN14</f>
        <v>0</v>
      </c>
      <c r="AO95" s="88">
        <f>'HF10'!AO14</f>
        <v>0</v>
      </c>
      <c r="AP95" s="88">
        <f>'HF10'!AP14</f>
        <v>0</v>
      </c>
      <c r="AQ95" s="4">
        <f t="shared" si="14"/>
        <v>0</v>
      </c>
      <c r="AR95" s="88">
        <f>'HF10'!AR14</f>
        <v>0</v>
      </c>
      <c r="AS95" s="88">
        <f>'HF10'!AS14</f>
        <v>0</v>
      </c>
      <c r="AT95" s="88">
        <f>'HF10'!AT14</f>
        <v>0</v>
      </c>
      <c r="AU95" s="88">
        <f>'HF10'!AU14</f>
        <v>0</v>
      </c>
      <c r="AV95" s="88">
        <f>'HF10'!AV14</f>
        <v>0</v>
      </c>
      <c r="AW95" s="7">
        <f t="shared" si="15"/>
        <v>0</v>
      </c>
      <c r="AX95" s="88">
        <f>'HF10'!AX14</f>
        <v>0</v>
      </c>
      <c r="AY95" s="88">
        <f>'HF10'!AY14</f>
        <v>0</v>
      </c>
      <c r="AZ95" s="88">
        <f>'HF10'!AZ14</f>
        <v>0</v>
      </c>
      <c r="BA95" s="88">
        <f>'HF10'!BA14</f>
        <v>0</v>
      </c>
      <c r="BB95" s="88">
        <f>'HF10'!BB14</f>
        <v>0</v>
      </c>
      <c r="BC95" s="88">
        <f>'HF10'!BC14</f>
        <v>0</v>
      </c>
      <c r="BD95" s="88">
        <f>'HF10'!BD14</f>
        <v>0</v>
      </c>
      <c r="BE95" s="88">
        <f>'HF10'!BE14</f>
        <v>0</v>
      </c>
      <c r="BF95" s="88">
        <f>'HF10'!BG14</f>
        <v>0</v>
      </c>
      <c r="BG95" s="88">
        <f>'HF10'!BG14</f>
        <v>0</v>
      </c>
      <c r="BH95" s="88">
        <f>'HF10'!BH14</f>
        <v>0</v>
      </c>
      <c r="BI95" s="88">
        <f>'HF10'!BI14</f>
        <v>0</v>
      </c>
      <c r="BJ95" s="88">
        <f>'HF10'!BJ14</f>
        <v>0</v>
      </c>
      <c r="BK95" s="88">
        <f>'HF10'!BK14</f>
        <v>0</v>
      </c>
      <c r="BL95" s="88">
        <f>'HF10'!BL14</f>
        <v>0</v>
      </c>
      <c r="BM95" s="12">
        <f t="shared" si="0"/>
        <v>0</v>
      </c>
      <c r="BN95" s="13">
        <f t="shared" si="1"/>
        <v>0</v>
      </c>
      <c r="BO95" s="88">
        <f>'HF10'!BO14</f>
        <v>0</v>
      </c>
      <c r="BP95" s="88">
        <f>'HF10'!BP14</f>
        <v>0</v>
      </c>
      <c r="BQ95" s="88">
        <v>0</v>
      </c>
      <c r="BR95" s="88">
        <f>'HF10'!BR14</f>
        <v>0</v>
      </c>
      <c r="BS95" s="88">
        <f>'HF10'!BS14</f>
        <v>0</v>
      </c>
      <c r="BT95" s="17">
        <f>COUNTIF(BR95:BS95,1)</f>
        <v>0</v>
      </c>
    </row>
    <row r="96" spans="1:72" ht="15">
      <c r="A96" s="88">
        <v>10</v>
      </c>
      <c r="B96" s="89">
        <v>2020</v>
      </c>
      <c r="C96" s="6" t="str">
        <f>'HF1'!C15</f>
        <v>2020_10</v>
      </c>
      <c r="D96" s="6" t="str">
        <f>'HF2'!D15</f>
        <v>2020_Q4</v>
      </c>
      <c r="E96" s="6" t="str">
        <f>'HF2'!E15</f>
        <v>District1</v>
      </c>
      <c r="F96" s="6" t="str">
        <f>'HF1'!F15</f>
        <v>HF1</v>
      </c>
      <c r="G96" s="6">
        <f>'HF1'!G15</f>
        <v>0</v>
      </c>
      <c r="H96" s="6">
        <f>'HF1'!H15</f>
        <v>0</v>
      </c>
      <c r="I96" s="6">
        <f>'HF1'!I15</f>
        <v>0</v>
      </c>
      <c r="J96" s="6">
        <f>'HF1'!J15</f>
        <v>0</v>
      </c>
      <c r="K96" s="6">
        <f>'HF1'!K15</f>
        <v>0</v>
      </c>
      <c r="L96" s="6">
        <f>'HF1'!L15</f>
        <v>0</v>
      </c>
      <c r="M96" s="4">
        <f t="shared" si="9"/>
        <v>0</v>
      </c>
      <c r="N96" s="6">
        <f>'HF1'!N15</f>
        <v>0</v>
      </c>
      <c r="O96" s="6">
        <f>'HF1'!O15</f>
        <v>0</v>
      </c>
      <c r="P96" s="6">
        <f>'HF1'!P15</f>
        <v>0</v>
      </c>
      <c r="Q96" s="6">
        <f>'HF1'!Q15</f>
        <v>0</v>
      </c>
      <c r="R96" s="6">
        <f>'HF1'!R15</f>
        <v>0</v>
      </c>
      <c r="S96" s="4">
        <f t="shared" si="10"/>
        <v>0</v>
      </c>
      <c r="T96" s="6">
        <f>'HF1'!T15</f>
        <v>0</v>
      </c>
      <c r="U96" s="6">
        <f>'HF1'!U15</f>
        <v>0</v>
      </c>
      <c r="V96" s="6">
        <f>'HF1'!V15</f>
        <v>0</v>
      </c>
      <c r="W96" s="6">
        <f>'HF1'!W15</f>
        <v>0</v>
      </c>
      <c r="X96" s="6">
        <f>'HF1'!X15</f>
        <v>0</v>
      </c>
      <c r="Y96" s="4">
        <f t="shared" si="11"/>
        <v>0</v>
      </c>
      <c r="Z96" s="6">
        <f>'HF1'!Z15</f>
        <v>0</v>
      </c>
      <c r="AA96" s="6">
        <f>'HF1'!AA15</f>
        <v>0</v>
      </c>
      <c r="AB96" s="6">
        <f>'HF1'!AB15</f>
        <v>0</v>
      </c>
      <c r="AC96" s="6">
        <f>'HF1'!AC15</f>
        <v>0</v>
      </c>
      <c r="AD96" s="6">
        <f>'HF1'!AD15</f>
        <v>0</v>
      </c>
      <c r="AE96" s="4">
        <f t="shared" si="12"/>
        <v>0</v>
      </c>
      <c r="AF96" s="6">
        <f>'HF1'!AF15</f>
        <v>0</v>
      </c>
      <c r="AG96" s="6">
        <f>'HF1'!AG15</f>
        <v>0</v>
      </c>
      <c r="AH96" s="6">
        <f>'HF1'!AH15</f>
        <v>0</v>
      </c>
      <c r="AI96" s="6">
        <f>'HF1'!AI15</f>
        <v>0</v>
      </c>
      <c r="AJ96" s="6">
        <f>'HF1'!AJ15</f>
        <v>0</v>
      </c>
      <c r="AK96" s="4">
        <f t="shared" si="13"/>
        <v>0</v>
      </c>
      <c r="AL96" s="6">
        <f>'HF1'!AL15</f>
        <v>0</v>
      </c>
      <c r="AM96" s="6">
        <f>'HF1'!AM15</f>
        <v>0</v>
      </c>
      <c r="AN96" s="6">
        <f>'HF1'!AN15</f>
        <v>0</v>
      </c>
      <c r="AO96" s="6">
        <f>'HF1'!AO15</f>
        <v>0</v>
      </c>
      <c r="AP96" s="6">
        <f>'HF1'!AP15</f>
        <v>0</v>
      </c>
      <c r="AQ96" s="4">
        <f t="shared" si="14"/>
        <v>0</v>
      </c>
      <c r="AR96" s="6">
        <f>'HF1'!AR15</f>
        <v>0</v>
      </c>
      <c r="AS96" s="6">
        <f>'HF1'!AS15</f>
        <v>0</v>
      </c>
      <c r="AT96" s="6">
        <f>'HF1'!AT15</f>
        <v>0</v>
      </c>
      <c r="AU96" s="6">
        <f>'HF1'!AU15</f>
        <v>0</v>
      </c>
      <c r="AV96" s="6">
        <f>'HF1'!AV15</f>
        <v>0</v>
      </c>
      <c r="AW96" s="7">
        <f t="shared" si="15"/>
        <v>0</v>
      </c>
      <c r="AX96" s="6">
        <f>'HF1'!AX15</f>
        <v>0</v>
      </c>
      <c r="AY96" s="6">
        <f>'HF1'!AY15</f>
        <v>0</v>
      </c>
      <c r="AZ96" s="6">
        <f>'HF1'!AZ15</f>
        <v>0</v>
      </c>
      <c r="BA96" s="6">
        <f>'HF1'!BA15</f>
        <v>0</v>
      </c>
      <c r="BB96" s="6">
        <f>'HF1'!BB15</f>
        <v>0</v>
      </c>
      <c r="BC96" s="6">
        <f>'HF1'!BC15</f>
        <v>0</v>
      </c>
      <c r="BD96" s="6">
        <f>'HF1'!BD15</f>
        <v>0</v>
      </c>
      <c r="BE96" s="6">
        <f>'HF1'!BE15</f>
        <v>0</v>
      </c>
      <c r="BF96" s="6">
        <f>'HF1'!BF15</f>
        <v>0</v>
      </c>
      <c r="BG96" s="6">
        <f>'HF1'!BG15</f>
        <v>0</v>
      </c>
      <c r="BH96" s="6">
        <f>'HF1'!BG15</f>
        <v>0</v>
      </c>
      <c r="BI96" s="6">
        <f>'HF1'!BH15</f>
        <v>0</v>
      </c>
      <c r="BJ96" s="6">
        <f>'HF1'!BI15</f>
        <v>0</v>
      </c>
      <c r="BK96" s="6">
        <f>'HF1'!BJ15</f>
        <v>0</v>
      </c>
      <c r="BL96" s="6">
        <f>'HF1'!BK15</f>
        <v>0</v>
      </c>
      <c r="BM96" s="12">
        <f t="shared" si="0"/>
        <v>0</v>
      </c>
      <c r="BN96" s="13">
        <f t="shared" si="1"/>
        <v>0</v>
      </c>
      <c r="BO96" s="6">
        <f>'HF1'!BN15</f>
        <v>0</v>
      </c>
      <c r="BP96" s="6">
        <f>'HF1'!BP15</f>
        <v>0</v>
      </c>
      <c r="BQ96" s="6">
        <f>'HF1'!BP15</f>
        <v>0</v>
      </c>
      <c r="BR96" s="6">
        <f>'HF1'!BQ15</f>
        <v>0</v>
      </c>
      <c r="BS96" s="6">
        <f>'HF1'!BS15</f>
        <v>0</v>
      </c>
      <c r="BT96" s="17">
        <f>COUNTIF(BR96:BS96,1)</f>
        <v>0</v>
      </c>
    </row>
    <row r="97" spans="1:72" ht="15">
      <c r="A97" s="6">
        <v>10</v>
      </c>
      <c r="B97" s="87">
        <v>2020</v>
      </c>
      <c r="C97" s="6" t="str">
        <f>'HF2'!C15</f>
        <v>2020_10</v>
      </c>
      <c r="D97" s="6" t="str">
        <f>'HF2'!D15</f>
        <v>2020_Q4</v>
      </c>
      <c r="E97" s="6" t="str">
        <f>'HF2'!E15</f>
        <v>District1</v>
      </c>
      <c r="F97" s="6" t="str">
        <f>'HF2'!F15</f>
        <v>HF2</v>
      </c>
      <c r="G97" s="6">
        <f>'HF2'!G15</f>
        <v>0</v>
      </c>
      <c r="H97" s="6">
        <f>'HF2'!H15</f>
        <v>0</v>
      </c>
      <c r="I97" s="6">
        <f>'HF2'!I15</f>
        <v>0</v>
      </c>
      <c r="J97" s="6">
        <f>'HF2'!J15</f>
        <v>0</v>
      </c>
      <c r="K97" s="6">
        <f>'HF2'!K15</f>
        <v>0</v>
      </c>
      <c r="L97" s="6">
        <f>'HF2'!L15</f>
        <v>0</v>
      </c>
      <c r="M97" s="4">
        <f t="shared" si="9"/>
        <v>0</v>
      </c>
      <c r="N97" s="6">
        <f>'HF2'!N15</f>
        <v>0</v>
      </c>
      <c r="O97" s="6">
        <f>'HF2'!O15</f>
        <v>0</v>
      </c>
      <c r="P97" s="6">
        <f>'HF2'!P15</f>
        <v>0</v>
      </c>
      <c r="Q97" s="6">
        <f>'HF2'!Q15</f>
        <v>0</v>
      </c>
      <c r="R97" s="6">
        <f>'HF2'!R15</f>
        <v>0</v>
      </c>
      <c r="S97" s="4">
        <f t="shared" si="10"/>
        <v>0</v>
      </c>
      <c r="T97" s="6">
        <f>'HF2'!T15</f>
        <v>0</v>
      </c>
      <c r="U97" s="6">
        <f>'HF2'!U15</f>
        <v>0</v>
      </c>
      <c r="V97" s="6">
        <f>'HF2'!V15</f>
        <v>0</v>
      </c>
      <c r="W97" s="6">
        <f>'HF2'!W15</f>
        <v>0</v>
      </c>
      <c r="X97" s="6">
        <f>'HF2'!X15</f>
        <v>0</v>
      </c>
      <c r="Y97" s="4">
        <f t="shared" si="11"/>
        <v>0</v>
      </c>
      <c r="Z97" s="6">
        <f>'HF2'!Z15</f>
        <v>0</v>
      </c>
      <c r="AA97" s="6">
        <f>'HF2'!AA15</f>
        <v>0</v>
      </c>
      <c r="AB97" s="6">
        <f>'HF2'!AB15</f>
        <v>0</v>
      </c>
      <c r="AC97" s="6">
        <f>'HF2'!AC15</f>
        <v>0</v>
      </c>
      <c r="AD97" s="6">
        <f>'HF2'!AD15</f>
        <v>0</v>
      </c>
      <c r="AE97" s="4">
        <f t="shared" si="12"/>
        <v>0</v>
      </c>
      <c r="AF97" s="6">
        <f>'HF2'!AF15</f>
        <v>0</v>
      </c>
      <c r="AG97" s="6">
        <f>'HF2'!AG15</f>
        <v>0</v>
      </c>
      <c r="AH97" s="6">
        <f>'HF2'!AH15</f>
        <v>0</v>
      </c>
      <c r="AI97" s="6">
        <f>'HF2'!AI15</f>
        <v>0</v>
      </c>
      <c r="AJ97" s="6">
        <f>'HF2'!AJ15</f>
        <v>0</v>
      </c>
      <c r="AK97" s="4">
        <f t="shared" si="13"/>
        <v>0</v>
      </c>
      <c r="AL97" s="6">
        <f>'HF2'!AL15</f>
        <v>0</v>
      </c>
      <c r="AM97" s="6">
        <f>'HF2'!AM15</f>
        <v>0</v>
      </c>
      <c r="AN97" s="6">
        <f>'HF2'!AN15</f>
        <v>0</v>
      </c>
      <c r="AO97" s="6">
        <f>'HF2'!AO15</f>
        <v>0</v>
      </c>
      <c r="AP97" s="6">
        <f>'HF2'!AP15</f>
        <v>0</v>
      </c>
      <c r="AQ97" s="4">
        <f t="shared" si="14"/>
        <v>0</v>
      </c>
      <c r="AR97" s="6">
        <f>'HF2'!AR15</f>
        <v>0</v>
      </c>
      <c r="AS97" s="6">
        <f>'HF2'!AS15</f>
        <v>0</v>
      </c>
      <c r="AT97" s="6">
        <f>'HF2'!AT15</f>
        <v>0</v>
      </c>
      <c r="AU97" s="6">
        <f>'HF2'!AU15</f>
        <v>0</v>
      </c>
      <c r="AV97" s="6">
        <f>'HF2'!AV15</f>
        <v>0</v>
      </c>
      <c r="AW97" s="7">
        <f t="shared" si="15"/>
        <v>0</v>
      </c>
      <c r="AX97" s="6">
        <f>'HF2'!AX15</f>
        <v>0</v>
      </c>
      <c r="AY97" s="6">
        <f>'HF2'!AY15</f>
        <v>0</v>
      </c>
      <c r="AZ97" s="6">
        <f>'HF2'!AZ15</f>
        <v>0</v>
      </c>
      <c r="BA97" s="6">
        <f>'HF2'!BA15</f>
        <v>0</v>
      </c>
      <c r="BB97" s="6">
        <f>'HF2'!BB15</f>
        <v>0</v>
      </c>
      <c r="BC97" s="6">
        <f>'HF2'!BC15</f>
        <v>0</v>
      </c>
      <c r="BD97" s="6">
        <f>'HF2'!BD15</f>
        <v>0</v>
      </c>
      <c r="BE97" s="6">
        <f>'HF2'!BE15</f>
        <v>0</v>
      </c>
      <c r="BF97" s="6">
        <f>'HF2'!BG15</f>
        <v>0</v>
      </c>
      <c r="BG97" s="6">
        <f>'HF2'!BG15</f>
        <v>0</v>
      </c>
      <c r="BH97" s="6">
        <f>'HF2'!BH15</f>
        <v>0</v>
      </c>
      <c r="BI97" s="6">
        <f>'HF2'!BI15</f>
        <v>0</v>
      </c>
      <c r="BJ97" s="6">
        <f>'HF2'!BJ15</f>
        <v>0</v>
      </c>
      <c r="BK97" s="6">
        <f>'HF2'!BK15</f>
        <v>0</v>
      </c>
      <c r="BL97" s="6">
        <f>'HF2'!BL15</f>
        <v>0</v>
      </c>
      <c r="BM97" s="12">
        <f aca="true" t="shared" si="16" ref="BM97:BM125">SUM(BH97:BL97)</f>
        <v>0</v>
      </c>
      <c r="BN97" s="13">
        <f aca="true" t="shared" si="17" ref="BN97:BN125">IF(BE97=0,0,BM97/BE97)</f>
        <v>0</v>
      </c>
      <c r="BO97" s="6">
        <f>'HF2'!BN15</f>
        <v>0</v>
      </c>
      <c r="BP97" s="6">
        <f>'HF2'!BP15</f>
        <v>0</v>
      </c>
      <c r="BQ97" s="6">
        <f>'HF2'!BQ15</f>
        <v>0</v>
      </c>
      <c r="BR97" s="6">
        <f>'HF2'!BR15</f>
        <v>0</v>
      </c>
      <c r="BS97" s="6">
        <f>'HF2'!BS15</f>
        <v>0</v>
      </c>
      <c r="BT97" s="17">
        <f>COUNTIF(BR97:BS97,1)</f>
        <v>0</v>
      </c>
    </row>
    <row r="98" spans="1:72" ht="15">
      <c r="A98" s="6">
        <v>10</v>
      </c>
      <c r="B98" s="87">
        <v>2020</v>
      </c>
      <c r="C98" s="6" t="str">
        <f>'HF3'!C15</f>
        <v>2020_10</v>
      </c>
      <c r="D98" s="6" t="str">
        <f>'HF3'!D15</f>
        <v>2020_Q4</v>
      </c>
      <c r="E98" s="6" t="str">
        <f>'HF3'!E15</f>
        <v>District1</v>
      </c>
      <c r="F98" s="6" t="str">
        <f>'HF3'!F15</f>
        <v>HF3</v>
      </c>
      <c r="G98" s="6">
        <f>'HF3'!G15</f>
        <v>0</v>
      </c>
      <c r="H98" s="6">
        <f>'HF3'!H15</f>
        <v>0</v>
      </c>
      <c r="I98" s="6">
        <f>'HF3'!I15</f>
        <v>0</v>
      </c>
      <c r="J98" s="6">
        <f>'HF3'!J15</f>
        <v>0</v>
      </c>
      <c r="K98" s="6">
        <f>'HF3'!K15</f>
        <v>0</v>
      </c>
      <c r="L98" s="6">
        <f>'HF3'!L15</f>
        <v>0</v>
      </c>
      <c r="M98" s="4">
        <f t="shared" si="9"/>
        <v>0</v>
      </c>
      <c r="N98" s="6">
        <f>'HF3'!N15</f>
        <v>0</v>
      </c>
      <c r="O98" s="6">
        <f>'HF3'!O15</f>
        <v>0</v>
      </c>
      <c r="P98" s="6">
        <f>'HF3'!P15</f>
        <v>0</v>
      </c>
      <c r="Q98" s="6">
        <f>'HF3'!Q15</f>
        <v>0</v>
      </c>
      <c r="R98" s="6">
        <f>'HF3'!R15</f>
        <v>0</v>
      </c>
      <c r="S98" s="4">
        <f t="shared" si="10"/>
        <v>0</v>
      </c>
      <c r="T98" s="6">
        <f>'HF3'!T15</f>
        <v>0</v>
      </c>
      <c r="U98" s="6">
        <f>'HF3'!U15</f>
        <v>0</v>
      </c>
      <c r="V98" s="6">
        <f>'HF3'!V15</f>
        <v>0</v>
      </c>
      <c r="W98" s="6">
        <f>'HF3'!W15</f>
        <v>0</v>
      </c>
      <c r="X98" s="6">
        <f>'HF3'!X15</f>
        <v>0</v>
      </c>
      <c r="Y98" s="4">
        <f t="shared" si="11"/>
        <v>0</v>
      </c>
      <c r="Z98" s="6">
        <f>'HF3'!Z15</f>
        <v>0</v>
      </c>
      <c r="AA98" s="6">
        <f>'HF3'!AA15</f>
        <v>0</v>
      </c>
      <c r="AB98" s="6">
        <f>'HF3'!AB15</f>
        <v>0</v>
      </c>
      <c r="AC98" s="6">
        <f>'HF3'!AC15</f>
        <v>0</v>
      </c>
      <c r="AD98" s="6">
        <f>'HF3'!AD15</f>
        <v>0</v>
      </c>
      <c r="AE98" s="4">
        <f t="shared" si="12"/>
        <v>0</v>
      </c>
      <c r="AF98" s="6">
        <f>'HF3'!AF15</f>
        <v>0</v>
      </c>
      <c r="AG98" s="6">
        <f>'HF3'!AG15</f>
        <v>0</v>
      </c>
      <c r="AH98" s="6">
        <f>'HF3'!AH15</f>
        <v>0</v>
      </c>
      <c r="AI98" s="6">
        <f>'HF3'!AI15</f>
        <v>0</v>
      </c>
      <c r="AJ98" s="6">
        <f>'HF3'!AJ15</f>
        <v>0</v>
      </c>
      <c r="AK98" s="4">
        <f t="shared" si="13"/>
        <v>0</v>
      </c>
      <c r="AL98" s="6">
        <f>'HF3'!AL15</f>
        <v>0</v>
      </c>
      <c r="AM98" s="6">
        <f>'HF3'!AM15</f>
        <v>0</v>
      </c>
      <c r="AN98" s="6">
        <f>'HF3'!AN15</f>
        <v>0</v>
      </c>
      <c r="AO98" s="6">
        <f>'HF3'!AO15</f>
        <v>0</v>
      </c>
      <c r="AP98" s="6">
        <f>'HF3'!AP15</f>
        <v>0</v>
      </c>
      <c r="AQ98" s="4">
        <f t="shared" si="14"/>
        <v>0</v>
      </c>
      <c r="AR98" s="6">
        <f>'HF3'!AR15</f>
        <v>0</v>
      </c>
      <c r="AS98" s="6">
        <f>'HF3'!AS15</f>
        <v>0</v>
      </c>
      <c r="AT98" s="6">
        <f>'HF3'!AT15</f>
        <v>0</v>
      </c>
      <c r="AU98" s="6">
        <f>'HF3'!AU15</f>
        <v>0</v>
      </c>
      <c r="AV98" s="6">
        <f>'HF3'!AV15</f>
        <v>0</v>
      </c>
      <c r="AW98" s="7">
        <f t="shared" si="15"/>
        <v>0</v>
      </c>
      <c r="AX98" s="6">
        <f>'HF3'!AX15</f>
        <v>0</v>
      </c>
      <c r="AY98" s="6">
        <f>'HF3'!AY15</f>
        <v>0</v>
      </c>
      <c r="AZ98" s="6">
        <f>'HF3'!AZ15</f>
        <v>0</v>
      </c>
      <c r="BA98" s="6">
        <f>'HF3'!BA15</f>
        <v>0</v>
      </c>
      <c r="BB98" s="6">
        <f>'HF3'!BB15</f>
        <v>0</v>
      </c>
      <c r="BC98" s="6">
        <f>'HF3'!BC15</f>
        <v>0</v>
      </c>
      <c r="BD98" s="6">
        <f>'HF3'!BD15</f>
        <v>0</v>
      </c>
      <c r="BE98" s="6">
        <f>'HF3'!BE15</f>
        <v>0</v>
      </c>
      <c r="BF98" s="6">
        <f>'HF3'!BG15</f>
        <v>0</v>
      </c>
      <c r="BG98" s="6">
        <f>'HF3'!BG15</f>
        <v>0</v>
      </c>
      <c r="BH98" s="6">
        <f>'HF3'!BH15</f>
        <v>0</v>
      </c>
      <c r="BI98" s="6">
        <f>'HF3'!BI15</f>
        <v>0</v>
      </c>
      <c r="BJ98" s="6">
        <f>'HF3'!BJ15</f>
        <v>0</v>
      </c>
      <c r="BK98" s="6">
        <f>'HF3'!BK15</f>
        <v>0</v>
      </c>
      <c r="BL98" s="6">
        <f>'HF3'!BL15</f>
        <v>0</v>
      </c>
      <c r="BM98" s="12">
        <f t="shared" si="16"/>
        <v>0</v>
      </c>
      <c r="BN98" s="13">
        <f t="shared" si="17"/>
        <v>0</v>
      </c>
      <c r="BO98" s="6">
        <f>'HF3'!BO15</f>
        <v>0</v>
      </c>
      <c r="BP98" s="6">
        <f>'HF3'!BP15</f>
        <v>0</v>
      </c>
      <c r="BQ98" s="6">
        <f>'HF3'!BQ15</f>
        <v>0</v>
      </c>
      <c r="BR98" s="6">
        <f>'HF3'!BR15</f>
        <v>0</v>
      </c>
      <c r="BS98" s="6">
        <f>'HF3'!BS15</f>
        <v>0</v>
      </c>
      <c r="BT98" s="17">
        <f>COUNTIF(BR98:BS98,1)</f>
        <v>0</v>
      </c>
    </row>
    <row r="99" spans="1:72" ht="15">
      <c r="A99" s="6">
        <v>10</v>
      </c>
      <c r="B99" s="87">
        <v>2020</v>
      </c>
      <c r="C99" s="6" t="str">
        <f>'HF4'!C15</f>
        <v>2020_10</v>
      </c>
      <c r="D99" s="6" t="str">
        <f>'HF4'!D15</f>
        <v>2020_Q4</v>
      </c>
      <c r="E99" s="6" t="str">
        <f>'HF4'!E15</f>
        <v>District1</v>
      </c>
      <c r="F99" s="6" t="str">
        <f>'HF4'!F15</f>
        <v>HF4</v>
      </c>
      <c r="G99" s="6">
        <f>'HF4'!G15</f>
        <v>0</v>
      </c>
      <c r="H99" s="6">
        <f>'HF4'!H15</f>
        <v>0</v>
      </c>
      <c r="I99" s="6">
        <f>'HF4'!I15</f>
        <v>0</v>
      </c>
      <c r="J99" s="6">
        <f>'HF4'!J15</f>
        <v>0</v>
      </c>
      <c r="K99" s="6">
        <f>'HF4'!K15</f>
        <v>0</v>
      </c>
      <c r="L99" s="6">
        <f>'HF4'!L15</f>
        <v>0</v>
      </c>
      <c r="M99" s="4">
        <f t="shared" si="9"/>
        <v>0</v>
      </c>
      <c r="N99" s="6">
        <f>'HF4'!N15</f>
        <v>0</v>
      </c>
      <c r="O99" s="6">
        <f>'HF4'!O15</f>
        <v>0</v>
      </c>
      <c r="P99" s="6">
        <f>'HF4'!P15</f>
        <v>0</v>
      </c>
      <c r="Q99" s="6">
        <f>'HF4'!Q15</f>
        <v>0</v>
      </c>
      <c r="R99" s="6">
        <f>'HF4'!R15</f>
        <v>0</v>
      </c>
      <c r="S99" s="4">
        <f t="shared" si="10"/>
        <v>0</v>
      </c>
      <c r="T99" s="6">
        <f>'HF4'!T15</f>
        <v>0</v>
      </c>
      <c r="U99" s="6">
        <f>'HF4'!U15</f>
        <v>0</v>
      </c>
      <c r="V99" s="6">
        <f>'HF4'!V15</f>
        <v>0</v>
      </c>
      <c r="W99" s="6">
        <f>'HF4'!W15</f>
        <v>0</v>
      </c>
      <c r="X99" s="6">
        <f>'HF4'!X15</f>
        <v>0</v>
      </c>
      <c r="Y99" s="4">
        <f t="shared" si="11"/>
        <v>0</v>
      </c>
      <c r="Z99" s="6">
        <f>'HF4'!Z15</f>
        <v>0</v>
      </c>
      <c r="AA99" s="6">
        <f>'HF4'!AA15</f>
        <v>0</v>
      </c>
      <c r="AB99" s="6">
        <f>'HF4'!AB15</f>
        <v>0</v>
      </c>
      <c r="AC99" s="6">
        <f>'HF4'!AC15</f>
        <v>0</v>
      </c>
      <c r="AD99" s="6">
        <f>'HF4'!AD15</f>
        <v>0</v>
      </c>
      <c r="AE99" s="4">
        <f t="shared" si="12"/>
        <v>0</v>
      </c>
      <c r="AF99" s="6">
        <f>'HF4'!AF15</f>
        <v>0</v>
      </c>
      <c r="AG99" s="6">
        <f>'HF4'!AG15</f>
        <v>0</v>
      </c>
      <c r="AH99" s="6">
        <f>'HF4'!AH15</f>
        <v>0</v>
      </c>
      <c r="AI99" s="6">
        <f>'HF4'!AI15</f>
        <v>0</v>
      </c>
      <c r="AJ99" s="6">
        <f>'HF4'!AJ15</f>
        <v>0</v>
      </c>
      <c r="AK99" s="4">
        <f t="shared" si="13"/>
        <v>0</v>
      </c>
      <c r="AL99" s="6">
        <f>'HF4'!AL15</f>
        <v>0</v>
      </c>
      <c r="AM99" s="6">
        <f>'HF4'!AM15</f>
        <v>0</v>
      </c>
      <c r="AN99" s="6">
        <f>'HF4'!AN15</f>
        <v>0</v>
      </c>
      <c r="AO99" s="6">
        <f>'HF4'!AO15</f>
        <v>0</v>
      </c>
      <c r="AP99" s="6">
        <f>'HF4'!AP15</f>
        <v>0</v>
      </c>
      <c r="AQ99" s="4">
        <f t="shared" si="14"/>
        <v>0</v>
      </c>
      <c r="AR99" s="6">
        <f>'HF4'!AR15</f>
        <v>0</v>
      </c>
      <c r="AS99" s="6">
        <f>'HF4'!AS15</f>
        <v>0</v>
      </c>
      <c r="AT99" s="6">
        <f>'HF4'!AT15</f>
        <v>0</v>
      </c>
      <c r="AU99" s="6">
        <f>'HF4'!AU15</f>
        <v>0</v>
      </c>
      <c r="AV99" s="6">
        <f>'HF4'!AV15</f>
        <v>0</v>
      </c>
      <c r="AW99" s="7">
        <f t="shared" si="15"/>
        <v>0</v>
      </c>
      <c r="AX99" s="6">
        <f>'HF4'!AX15</f>
        <v>0</v>
      </c>
      <c r="AY99" s="6">
        <f>'HF4'!AY15</f>
        <v>0</v>
      </c>
      <c r="AZ99" s="6">
        <f>'HF4'!AZ15</f>
        <v>0</v>
      </c>
      <c r="BA99" s="6">
        <f>'HF4'!BA15</f>
        <v>0</v>
      </c>
      <c r="BB99" s="6">
        <f>'HF4'!BB15</f>
        <v>0</v>
      </c>
      <c r="BC99" s="6">
        <f>'HF4'!BC15</f>
        <v>0</v>
      </c>
      <c r="BD99" s="6">
        <f>'HF4'!BD15</f>
        <v>0</v>
      </c>
      <c r="BE99" s="6">
        <f>'HF4'!BE15</f>
        <v>0</v>
      </c>
      <c r="BF99" s="6">
        <f>'HF4'!BG15</f>
        <v>0</v>
      </c>
      <c r="BG99" s="6">
        <f>'HF4'!BG15</f>
        <v>0</v>
      </c>
      <c r="BH99" s="6">
        <f>'HF4'!BH15</f>
        <v>0</v>
      </c>
      <c r="BI99" s="6">
        <f>'HF4'!BI15</f>
        <v>0</v>
      </c>
      <c r="BJ99" s="6">
        <f>'HF4'!BJ15</f>
        <v>0</v>
      </c>
      <c r="BK99" s="6">
        <f>'HF4'!BK15</f>
        <v>0</v>
      </c>
      <c r="BL99" s="6">
        <f>'HF4'!BL15</f>
        <v>0</v>
      </c>
      <c r="BM99" s="12">
        <f t="shared" si="16"/>
        <v>0</v>
      </c>
      <c r="BN99" s="13">
        <f t="shared" si="17"/>
        <v>0</v>
      </c>
      <c r="BO99" s="6">
        <f>'HF4'!BO15</f>
        <v>0</v>
      </c>
      <c r="BP99" s="6">
        <f>'HF4'!BP15</f>
        <v>0</v>
      </c>
      <c r="BQ99" s="6">
        <f>'HF4'!BQ15</f>
        <v>0</v>
      </c>
      <c r="BR99" s="6">
        <f>'HF4'!BR15</f>
        <v>0</v>
      </c>
      <c r="BS99" s="6">
        <f>'HF4'!BS15</f>
        <v>0</v>
      </c>
      <c r="BT99" s="17">
        <f>COUNTIF(BR99:BS99,1)</f>
        <v>0</v>
      </c>
    </row>
    <row r="100" spans="1:72" ht="15">
      <c r="A100" s="6">
        <v>10</v>
      </c>
      <c r="B100" s="87">
        <v>2020</v>
      </c>
      <c r="C100" s="6" t="str">
        <f>'HF5'!C15</f>
        <v>2020_10</v>
      </c>
      <c r="D100" s="6" t="str">
        <f>'HF5'!D15</f>
        <v>2020_Q4</v>
      </c>
      <c r="E100" s="6" t="str">
        <f>'HF5'!E15</f>
        <v>District1</v>
      </c>
      <c r="F100" s="6" t="str">
        <f>'HF5'!F15</f>
        <v>HF5</v>
      </c>
      <c r="G100" s="6">
        <f>'HF5'!G15</f>
        <v>0</v>
      </c>
      <c r="H100" s="6">
        <f>'HF5'!H15</f>
        <v>0</v>
      </c>
      <c r="I100" s="6">
        <f>'HF5'!I15</f>
        <v>0</v>
      </c>
      <c r="J100" s="6">
        <f>'HF5'!J15</f>
        <v>0</v>
      </c>
      <c r="K100" s="6">
        <f>'HF5'!K15</f>
        <v>0</v>
      </c>
      <c r="L100" s="6">
        <f>'HF5'!L15</f>
        <v>0</v>
      </c>
      <c r="M100" s="4">
        <f t="shared" si="9"/>
        <v>0</v>
      </c>
      <c r="N100" s="6">
        <f>'HF5'!N15</f>
        <v>0</v>
      </c>
      <c r="O100" s="6">
        <f>'HF5'!O15</f>
        <v>0</v>
      </c>
      <c r="P100" s="6">
        <f>'HF5'!P15</f>
        <v>0</v>
      </c>
      <c r="Q100" s="6">
        <f>'HF5'!Q15</f>
        <v>0</v>
      </c>
      <c r="R100" s="6">
        <f>'HF5'!R15</f>
        <v>0</v>
      </c>
      <c r="S100" s="4">
        <f t="shared" si="10"/>
        <v>0</v>
      </c>
      <c r="T100" s="6">
        <f>'HF5'!T15</f>
        <v>0</v>
      </c>
      <c r="U100" s="6">
        <f>'HF5'!U15</f>
        <v>0</v>
      </c>
      <c r="V100" s="6">
        <f>'HF5'!V15</f>
        <v>0</v>
      </c>
      <c r="W100" s="6">
        <f>'HF5'!W15</f>
        <v>0</v>
      </c>
      <c r="X100" s="6">
        <f>'HF5'!X15</f>
        <v>0</v>
      </c>
      <c r="Y100" s="4">
        <f t="shared" si="11"/>
        <v>0</v>
      </c>
      <c r="Z100" s="6">
        <f>'HF5'!Z15</f>
        <v>0</v>
      </c>
      <c r="AA100" s="6">
        <f>'HF5'!AA15</f>
        <v>0</v>
      </c>
      <c r="AB100" s="6">
        <f>'HF5'!AB15</f>
        <v>0</v>
      </c>
      <c r="AC100" s="6">
        <f>'HF5'!AC15</f>
        <v>0</v>
      </c>
      <c r="AD100" s="6">
        <f>'HF5'!AD15</f>
        <v>0</v>
      </c>
      <c r="AE100" s="4">
        <f t="shared" si="12"/>
        <v>0</v>
      </c>
      <c r="AF100" s="6">
        <f>'HF5'!AF15</f>
        <v>0</v>
      </c>
      <c r="AG100" s="6">
        <f>'HF5'!AG15</f>
        <v>0</v>
      </c>
      <c r="AH100" s="6">
        <f>'HF5'!AH15</f>
        <v>0</v>
      </c>
      <c r="AI100" s="6">
        <f>'HF5'!AI15</f>
        <v>0</v>
      </c>
      <c r="AJ100" s="6">
        <f>'HF5'!AJ15</f>
        <v>0</v>
      </c>
      <c r="AK100" s="4">
        <f t="shared" si="13"/>
        <v>0</v>
      </c>
      <c r="AL100" s="6">
        <f>'HF5'!AL15</f>
        <v>0</v>
      </c>
      <c r="AM100" s="6">
        <f>'HF5'!AM15</f>
        <v>0</v>
      </c>
      <c r="AN100" s="6">
        <f>'HF5'!AN15</f>
        <v>0</v>
      </c>
      <c r="AO100" s="6">
        <f>'HF5'!AO15</f>
        <v>0</v>
      </c>
      <c r="AP100" s="6">
        <f>'HF5'!AP15</f>
        <v>0</v>
      </c>
      <c r="AQ100" s="4">
        <f t="shared" si="14"/>
        <v>0</v>
      </c>
      <c r="AR100" s="6">
        <f>'HF5'!AR15</f>
        <v>0</v>
      </c>
      <c r="AS100" s="6">
        <f>'HF5'!AS15</f>
        <v>0</v>
      </c>
      <c r="AT100" s="6">
        <f>'HF5'!AT15</f>
        <v>0</v>
      </c>
      <c r="AU100" s="6">
        <f>'HF5'!AU15</f>
        <v>0</v>
      </c>
      <c r="AV100" s="6">
        <f>'HF5'!AV15</f>
        <v>0</v>
      </c>
      <c r="AW100" s="7">
        <f t="shared" si="15"/>
        <v>0</v>
      </c>
      <c r="AX100" s="6">
        <f>'HF5'!AX15</f>
        <v>0</v>
      </c>
      <c r="AY100" s="6">
        <f>'HF5'!AY15</f>
        <v>0</v>
      </c>
      <c r="AZ100" s="6">
        <f>'HF5'!AZ15</f>
        <v>0</v>
      </c>
      <c r="BA100" s="6">
        <f>'HF5'!BA15</f>
        <v>0</v>
      </c>
      <c r="BB100" s="6">
        <f>'HF5'!BB15</f>
        <v>0</v>
      </c>
      <c r="BC100" s="6">
        <f>'HF5'!BC15</f>
        <v>0</v>
      </c>
      <c r="BD100" s="6">
        <f>'HF5'!BD15</f>
        <v>0</v>
      </c>
      <c r="BE100" s="6">
        <f>'HF5'!BE15</f>
        <v>0</v>
      </c>
      <c r="BF100" s="6">
        <f>'HF5'!BG15</f>
        <v>0</v>
      </c>
      <c r="BG100" s="6">
        <f>'HF5'!BG15</f>
        <v>0</v>
      </c>
      <c r="BH100" s="6">
        <f>'HF5'!BH15</f>
        <v>0</v>
      </c>
      <c r="BI100" s="6">
        <f>'HF5'!BI15</f>
        <v>0</v>
      </c>
      <c r="BJ100" s="6">
        <f>'HF5'!BJ15</f>
        <v>0</v>
      </c>
      <c r="BK100" s="6">
        <f>'HF5'!BK15</f>
        <v>0</v>
      </c>
      <c r="BL100" s="6">
        <f>'HF5'!BL15</f>
        <v>0</v>
      </c>
      <c r="BM100" s="12">
        <f t="shared" si="16"/>
        <v>0</v>
      </c>
      <c r="BN100" s="13">
        <f t="shared" si="17"/>
        <v>0</v>
      </c>
      <c r="BO100" s="6">
        <f>'HF5'!BO15</f>
        <v>0</v>
      </c>
      <c r="BP100" s="6">
        <f>'HF5'!BP15</f>
        <v>0</v>
      </c>
      <c r="BQ100" s="6">
        <f>'HF5'!BQ15</f>
        <v>0</v>
      </c>
      <c r="BR100" s="6">
        <f>'HF5'!BR15</f>
        <v>0</v>
      </c>
      <c r="BS100" s="6">
        <f>'HF5'!BS15</f>
        <v>0</v>
      </c>
      <c r="BT100" s="17">
        <f>COUNTIF(BR100:BS100,1)</f>
        <v>0</v>
      </c>
    </row>
    <row r="101" spans="1:72" ht="15">
      <c r="A101" s="6">
        <v>10</v>
      </c>
      <c r="B101" s="87">
        <v>2020</v>
      </c>
      <c r="C101" s="6" t="str">
        <f>'HF6'!C15</f>
        <v>2020_10</v>
      </c>
      <c r="D101" s="6" t="str">
        <f>'HF6'!D15</f>
        <v>2020_Q4</v>
      </c>
      <c r="E101" s="6" t="str">
        <f>'HF6'!E15</f>
        <v xml:space="preserve">District2 </v>
      </c>
      <c r="F101" s="6" t="str">
        <f>'HF6'!F15</f>
        <v>HF6</v>
      </c>
      <c r="G101" s="6">
        <f>'HF6'!G15</f>
        <v>0</v>
      </c>
      <c r="H101" s="6">
        <f>'HF6'!H15</f>
        <v>0</v>
      </c>
      <c r="I101" s="6">
        <f>'HF6'!I15</f>
        <v>0</v>
      </c>
      <c r="J101" s="6">
        <f>'HF6'!J15</f>
        <v>0</v>
      </c>
      <c r="K101" s="6">
        <f>'HF6'!K15</f>
        <v>0</v>
      </c>
      <c r="L101" s="6">
        <f>'HF6'!L15</f>
        <v>0</v>
      </c>
      <c r="M101" s="4">
        <f t="shared" si="9"/>
        <v>0</v>
      </c>
      <c r="N101" s="6">
        <f>'HF6'!N15</f>
        <v>0</v>
      </c>
      <c r="O101" s="6">
        <f>'HF6'!O15</f>
        <v>0</v>
      </c>
      <c r="P101" s="6">
        <f>'HF6'!P15</f>
        <v>0</v>
      </c>
      <c r="Q101" s="6">
        <f>'HF6'!Q15</f>
        <v>0</v>
      </c>
      <c r="R101" s="6">
        <f>'HF6'!R15</f>
        <v>0</v>
      </c>
      <c r="S101" s="4">
        <f t="shared" si="10"/>
        <v>0</v>
      </c>
      <c r="T101" s="6">
        <f>'HF6'!T15</f>
        <v>0</v>
      </c>
      <c r="U101" s="6">
        <f>'HF6'!U15</f>
        <v>0</v>
      </c>
      <c r="V101" s="6">
        <f>'HF6'!V15</f>
        <v>0</v>
      </c>
      <c r="W101" s="6">
        <f>'HF6'!W15</f>
        <v>0</v>
      </c>
      <c r="X101" s="6">
        <f>'HF6'!X15</f>
        <v>0</v>
      </c>
      <c r="Y101" s="4">
        <f t="shared" si="11"/>
        <v>0</v>
      </c>
      <c r="Z101" s="6">
        <f>'HF6'!Z15</f>
        <v>0</v>
      </c>
      <c r="AA101" s="6">
        <f>'HF6'!AA15</f>
        <v>0</v>
      </c>
      <c r="AB101" s="6">
        <f>'HF6'!AB15</f>
        <v>0</v>
      </c>
      <c r="AC101" s="6">
        <f>'HF6'!AC15</f>
        <v>0</v>
      </c>
      <c r="AD101" s="6">
        <f>'HF6'!AD15</f>
        <v>0</v>
      </c>
      <c r="AE101" s="4">
        <f t="shared" si="12"/>
        <v>0</v>
      </c>
      <c r="AF101" s="6">
        <f>'HF6'!AF15</f>
        <v>0</v>
      </c>
      <c r="AG101" s="6">
        <f>'HF6'!AG15</f>
        <v>0</v>
      </c>
      <c r="AH101" s="6">
        <f>'HF6'!AH15</f>
        <v>0</v>
      </c>
      <c r="AI101" s="6">
        <f>'HF6'!AI15</f>
        <v>0</v>
      </c>
      <c r="AJ101" s="6">
        <f>'HF6'!AJ15</f>
        <v>0</v>
      </c>
      <c r="AK101" s="4">
        <f t="shared" si="13"/>
        <v>0</v>
      </c>
      <c r="AL101" s="6">
        <f>'HF6'!AL15</f>
        <v>0</v>
      </c>
      <c r="AM101" s="6">
        <f>'HF6'!AM15</f>
        <v>0</v>
      </c>
      <c r="AN101" s="6">
        <f>'HF6'!AN15</f>
        <v>0</v>
      </c>
      <c r="AO101" s="6">
        <f>'HF6'!AO15</f>
        <v>0</v>
      </c>
      <c r="AP101" s="6">
        <f>'HF6'!AP15</f>
        <v>0</v>
      </c>
      <c r="AQ101" s="4">
        <f t="shared" si="14"/>
        <v>0</v>
      </c>
      <c r="AR101" s="6">
        <f>'HF6'!AR15</f>
        <v>0</v>
      </c>
      <c r="AS101" s="6">
        <f>'HF6'!AS15</f>
        <v>0</v>
      </c>
      <c r="AT101" s="6">
        <f>'HF6'!AT15</f>
        <v>0</v>
      </c>
      <c r="AU101" s="6">
        <f>'HF6'!AU15</f>
        <v>0</v>
      </c>
      <c r="AV101" s="6">
        <f>'HF6'!AV15</f>
        <v>0</v>
      </c>
      <c r="AW101" s="7">
        <f t="shared" si="15"/>
        <v>0</v>
      </c>
      <c r="AX101" s="6">
        <f>'HF6'!AX15</f>
        <v>0</v>
      </c>
      <c r="AY101" s="6">
        <f>'HF6'!AY15</f>
        <v>0</v>
      </c>
      <c r="AZ101" s="6">
        <f>'HF6'!AZ15</f>
        <v>0</v>
      </c>
      <c r="BA101" s="6">
        <f>'HF6'!BA15</f>
        <v>0</v>
      </c>
      <c r="BB101" s="6">
        <f>'HF6'!BB15</f>
        <v>0</v>
      </c>
      <c r="BC101" s="6">
        <f>'HF6'!BC15</f>
        <v>0</v>
      </c>
      <c r="BD101" s="6">
        <f>'HF6'!BD15</f>
        <v>0</v>
      </c>
      <c r="BE101" s="6">
        <f>'HF6'!BE15</f>
        <v>0</v>
      </c>
      <c r="BF101" s="6">
        <f>'HF6'!BG15</f>
        <v>0</v>
      </c>
      <c r="BG101" s="6">
        <f>'HF6'!BG15</f>
        <v>0</v>
      </c>
      <c r="BH101" s="6">
        <f>'HF6'!BH15</f>
        <v>0</v>
      </c>
      <c r="BI101" s="6">
        <f>'HF6'!BI15</f>
        <v>0</v>
      </c>
      <c r="BJ101" s="6">
        <f>'HF6'!BJ15</f>
        <v>0</v>
      </c>
      <c r="BK101" s="6">
        <f>'HF6'!BK15</f>
        <v>0</v>
      </c>
      <c r="BL101" s="6">
        <f>'HF6'!BL15</f>
        <v>0</v>
      </c>
      <c r="BM101" s="12">
        <f t="shared" si="16"/>
        <v>0</v>
      </c>
      <c r="BN101" s="13">
        <f t="shared" si="17"/>
        <v>0</v>
      </c>
      <c r="BO101" s="6">
        <f>'HF6'!BO15</f>
        <v>0</v>
      </c>
      <c r="BP101" s="6">
        <f>'HF6'!BP15</f>
        <v>0</v>
      </c>
      <c r="BQ101" s="6">
        <f>'HF6'!BQ15</f>
        <v>0</v>
      </c>
      <c r="BR101" s="6">
        <f>'HF6'!BR15</f>
        <v>0</v>
      </c>
      <c r="BS101" s="6">
        <f>'HF6'!BS15</f>
        <v>0</v>
      </c>
      <c r="BT101" s="17">
        <f>COUNTIF(BR101:BS101,1)</f>
        <v>0</v>
      </c>
    </row>
    <row r="102" spans="1:72" ht="15">
      <c r="A102" s="6">
        <v>10</v>
      </c>
      <c r="B102" s="87">
        <v>2020</v>
      </c>
      <c r="C102" s="6" t="str">
        <f>'HF7'!C15</f>
        <v>2020_10</v>
      </c>
      <c r="D102" s="6" t="str">
        <f>'HF7'!D15</f>
        <v>2020_Q4</v>
      </c>
      <c r="E102" s="6" t="str">
        <f>'HF7'!E15</f>
        <v xml:space="preserve">District2 </v>
      </c>
      <c r="F102" s="6" t="str">
        <f>'HF7'!F15</f>
        <v>HF7</v>
      </c>
      <c r="G102" s="6">
        <f>'HF7'!G15</f>
        <v>0</v>
      </c>
      <c r="H102" s="6">
        <f>'HF7'!H15</f>
        <v>0</v>
      </c>
      <c r="I102" s="6">
        <f>'HF7'!I15</f>
        <v>0</v>
      </c>
      <c r="J102" s="6">
        <f>'HF7'!J15</f>
        <v>0</v>
      </c>
      <c r="K102" s="6">
        <f>'HF7'!K15</f>
        <v>0</v>
      </c>
      <c r="L102" s="6">
        <f>'HF7'!L15</f>
        <v>0</v>
      </c>
      <c r="M102" s="4">
        <f t="shared" si="9"/>
        <v>0</v>
      </c>
      <c r="N102" s="6">
        <f>'HF7'!N15</f>
        <v>0</v>
      </c>
      <c r="O102" s="6">
        <f>'HF7'!O15</f>
        <v>0</v>
      </c>
      <c r="P102" s="6">
        <f>'HF7'!P15</f>
        <v>0</v>
      </c>
      <c r="Q102" s="6">
        <f>'HF7'!Q15</f>
        <v>0</v>
      </c>
      <c r="R102" s="6">
        <f>'HF7'!R15</f>
        <v>0</v>
      </c>
      <c r="S102" s="4">
        <f t="shared" si="10"/>
        <v>0</v>
      </c>
      <c r="T102" s="6">
        <f>'HF7'!T15</f>
        <v>0</v>
      </c>
      <c r="U102" s="6">
        <f>'HF7'!U15</f>
        <v>0</v>
      </c>
      <c r="V102" s="6">
        <f>'HF7'!V15</f>
        <v>0</v>
      </c>
      <c r="W102" s="6">
        <f>'HF7'!W15</f>
        <v>0</v>
      </c>
      <c r="X102" s="6">
        <f>'HF7'!X15</f>
        <v>0</v>
      </c>
      <c r="Y102" s="4">
        <f t="shared" si="11"/>
        <v>0</v>
      </c>
      <c r="Z102" s="6">
        <f>'HF7'!Z15</f>
        <v>0</v>
      </c>
      <c r="AA102" s="6">
        <f>'HF7'!AA15</f>
        <v>0</v>
      </c>
      <c r="AB102" s="6">
        <f>'HF7'!AB15</f>
        <v>0</v>
      </c>
      <c r="AC102" s="6">
        <f>'HF7'!AC15</f>
        <v>0</v>
      </c>
      <c r="AD102" s="6">
        <f>'HF7'!AD15</f>
        <v>0</v>
      </c>
      <c r="AE102" s="4">
        <f t="shared" si="12"/>
        <v>0</v>
      </c>
      <c r="AF102" s="6">
        <f>'HF7'!AF15</f>
        <v>0</v>
      </c>
      <c r="AG102" s="6">
        <f>'HF7'!AG15</f>
        <v>0</v>
      </c>
      <c r="AH102" s="6">
        <f>'HF7'!AH15</f>
        <v>0</v>
      </c>
      <c r="AI102" s="6">
        <f>'HF7'!AI15</f>
        <v>0</v>
      </c>
      <c r="AJ102" s="6">
        <f>'HF7'!AJ15</f>
        <v>0</v>
      </c>
      <c r="AK102" s="4">
        <f t="shared" si="13"/>
        <v>0</v>
      </c>
      <c r="AL102" s="6">
        <f>'HF7'!AL15</f>
        <v>0</v>
      </c>
      <c r="AM102" s="6">
        <f>'HF7'!AM15</f>
        <v>0</v>
      </c>
      <c r="AN102" s="6">
        <f>'HF7'!AN15</f>
        <v>0</v>
      </c>
      <c r="AO102" s="6">
        <f>'HF7'!AO15</f>
        <v>0</v>
      </c>
      <c r="AP102" s="6">
        <f>'HF7'!AP15</f>
        <v>0</v>
      </c>
      <c r="AQ102" s="4">
        <f t="shared" si="14"/>
        <v>0</v>
      </c>
      <c r="AR102" s="6">
        <f>'HF7'!AR15</f>
        <v>0</v>
      </c>
      <c r="AS102" s="6">
        <f>'HF7'!AS15</f>
        <v>0</v>
      </c>
      <c r="AT102" s="6">
        <f>'HF7'!AT15</f>
        <v>0</v>
      </c>
      <c r="AU102" s="6">
        <f>'HF7'!AU15</f>
        <v>0</v>
      </c>
      <c r="AV102" s="6">
        <f>'HF7'!AV15</f>
        <v>0</v>
      </c>
      <c r="AW102" s="7">
        <f t="shared" si="15"/>
        <v>0</v>
      </c>
      <c r="AX102" s="6">
        <f>'HF7'!AX15</f>
        <v>0</v>
      </c>
      <c r="AY102" s="6">
        <f>'HF7'!AY15</f>
        <v>0</v>
      </c>
      <c r="AZ102" s="6">
        <f>'HF7'!AZ15</f>
        <v>0</v>
      </c>
      <c r="BA102" s="6">
        <f>'HF7'!BA15</f>
        <v>0</v>
      </c>
      <c r="BB102" s="6">
        <f>'HF7'!BB15</f>
        <v>0</v>
      </c>
      <c r="BC102" s="6">
        <f>'HF7'!BC15</f>
        <v>0</v>
      </c>
      <c r="BD102" s="6">
        <f>'HF7'!BD15</f>
        <v>0</v>
      </c>
      <c r="BE102" s="6">
        <f>'HF7'!BE15</f>
        <v>0</v>
      </c>
      <c r="BF102" s="6">
        <f>'HF7'!BG15</f>
        <v>0</v>
      </c>
      <c r="BG102" s="6">
        <f>'HF7'!BG15</f>
        <v>0</v>
      </c>
      <c r="BH102" s="6">
        <f>'HF7'!BH15</f>
        <v>0</v>
      </c>
      <c r="BI102" s="6">
        <f>'HF7'!BI15</f>
        <v>0</v>
      </c>
      <c r="BJ102" s="6">
        <f>'HF7'!BJ15</f>
        <v>0</v>
      </c>
      <c r="BK102" s="6">
        <f>'HF7'!BK15</f>
        <v>0</v>
      </c>
      <c r="BL102" s="6">
        <f>'HF7'!BL15</f>
        <v>0</v>
      </c>
      <c r="BM102" s="12">
        <f t="shared" si="16"/>
        <v>0</v>
      </c>
      <c r="BN102" s="13">
        <f t="shared" si="17"/>
        <v>0</v>
      </c>
      <c r="BO102" s="6">
        <f>'HF7'!BO15</f>
        <v>0</v>
      </c>
      <c r="BP102" s="6">
        <f>'HF7'!BP15</f>
        <v>0</v>
      </c>
      <c r="BQ102" s="6">
        <f>'HF7'!BQ15</f>
        <v>0</v>
      </c>
      <c r="BR102" s="6">
        <f>'HF7'!BR15</f>
        <v>0</v>
      </c>
      <c r="BS102" s="6">
        <f>'HF7'!BS15</f>
        <v>0</v>
      </c>
      <c r="BT102" s="17">
        <f>COUNTIF(BR102:BS102,1)</f>
        <v>0</v>
      </c>
    </row>
    <row r="103" spans="1:72" ht="15">
      <c r="A103" s="6">
        <v>10</v>
      </c>
      <c r="B103" s="87">
        <v>2020</v>
      </c>
      <c r="C103" s="6" t="str">
        <f>'HF8'!C15</f>
        <v>2020_10</v>
      </c>
      <c r="D103" s="6" t="str">
        <f>'HF8'!D15</f>
        <v>2020_Q4</v>
      </c>
      <c r="E103" s="6" t="str">
        <f>'HF8'!E15</f>
        <v xml:space="preserve">District2 </v>
      </c>
      <c r="F103" s="6" t="str">
        <f>'HF8'!F15</f>
        <v>HF8</v>
      </c>
      <c r="G103" s="6">
        <f>'HF8'!G15</f>
        <v>0</v>
      </c>
      <c r="H103" s="6">
        <f>'HF8'!H15</f>
        <v>0</v>
      </c>
      <c r="I103" s="6">
        <f>'HF8'!I15</f>
        <v>0</v>
      </c>
      <c r="J103" s="6">
        <f>'HF8'!J15</f>
        <v>0</v>
      </c>
      <c r="K103" s="6">
        <f>'HF8'!K15</f>
        <v>0</v>
      </c>
      <c r="L103" s="6">
        <f>'HF8'!L15</f>
        <v>0</v>
      </c>
      <c r="M103" s="4">
        <f t="shared" si="9"/>
        <v>0</v>
      </c>
      <c r="N103" s="6">
        <f>'HF8'!N15</f>
        <v>0</v>
      </c>
      <c r="O103" s="6">
        <f>'HF8'!O15</f>
        <v>0</v>
      </c>
      <c r="P103" s="6">
        <f>'HF8'!P15</f>
        <v>0</v>
      </c>
      <c r="Q103" s="6">
        <f>'HF8'!Q15</f>
        <v>0</v>
      </c>
      <c r="R103" s="6">
        <f>'HF8'!R15</f>
        <v>0</v>
      </c>
      <c r="S103" s="4">
        <f t="shared" si="10"/>
        <v>0</v>
      </c>
      <c r="T103" s="6">
        <f>'HF8'!T15</f>
        <v>0</v>
      </c>
      <c r="U103" s="6">
        <f>'HF8'!U15</f>
        <v>0</v>
      </c>
      <c r="V103" s="6">
        <f>'HF8'!V15</f>
        <v>0</v>
      </c>
      <c r="W103" s="6">
        <f>'HF8'!W15</f>
        <v>0</v>
      </c>
      <c r="X103" s="6">
        <f>'HF8'!X15</f>
        <v>0</v>
      </c>
      <c r="Y103" s="4">
        <f t="shared" si="11"/>
        <v>0</v>
      </c>
      <c r="Z103" s="6">
        <f>'HF8'!Z15</f>
        <v>0</v>
      </c>
      <c r="AA103" s="6">
        <f>'HF8'!AA15</f>
        <v>0</v>
      </c>
      <c r="AB103" s="6">
        <f>'HF8'!AB15</f>
        <v>0</v>
      </c>
      <c r="AC103" s="6">
        <f>'HF8'!AC15</f>
        <v>0</v>
      </c>
      <c r="AD103" s="6">
        <f>'HF8'!AD15</f>
        <v>0</v>
      </c>
      <c r="AE103" s="4">
        <f t="shared" si="12"/>
        <v>0</v>
      </c>
      <c r="AF103" s="6">
        <f>'HF8'!AF15</f>
        <v>0</v>
      </c>
      <c r="AG103" s="6">
        <f>'HF8'!AG15</f>
        <v>0</v>
      </c>
      <c r="AH103" s="6">
        <f>'HF8'!AH15</f>
        <v>0</v>
      </c>
      <c r="AI103" s="6">
        <f>'HF8'!AI15</f>
        <v>0</v>
      </c>
      <c r="AJ103" s="6">
        <f>'HF8'!AJ15</f>
        <v>0</v>
      </c>
      <c r="AK103" s="4">
        <f t="shared" si="13"/>
        <v>0</v>
      </c>
      <c r="AL103" s="6">
        <f>'HF8'!AL15</f>
        <v>0</v>
      </c>
      <c r="AM103" s="6">
        <f>'HF8'!AM15</f>
        <v>0</v>
      </c>
      <c r="AN103" s="6">
        <f>'HF8'!AN15</f>
        <v>0</v>
      </c>
      <c r="AO103" s="6">
        <f>'HF8'!AO15</f>
        <v>0</v>
      </c>
      <c r="AP103" s="6">
        <f>'HF8'!AP15</f>
        <v>0</v>
      </c>
      <c r="AQ103" s="4">
        <f t="shared" si="14"/>
        <v>0</v>
      </c>
      <c r="AR103" s="6">
        <f>'HF8'!AR15</f>
        <v>0</v>
      </c>
      <c r="AS103" s="6">
        <f>'HF8'!AS15</f>
        <v>0</v>
      </c>
      <c r="AT103" s="6">
        <f>'HF8'!AT15</f>
        <v>0</v>
      </c>
      <c r="AU103" s="6">
        <f>'HF8'!AU15</f>
        <v>0</v>
      </c>
      <c r="AV103" s="6">
        <f>'HF8'!AV15</f>
        <v>0</v>
      </c>
      <c r="AW103" s="7">
        <f t="shared" si="15"/>
        <v>0</v>
      </c>
      <c r="AX103" s="6">
        <f>'HF8'!AX15</f>
        <v>0</v>
      </c>
      <c r="AY103" s="6">
        <f>'HF8'!AY15</f>
        <v>0</v>
      </c>
      <c r="AZ103" s="6">
        <f>'HF8'!AZ15</f>
        <v>0</v>
      </c>
      <c r="BA103" s="6">
        <f>'HF8'!BA15</f>
        <v>0</v>
      </c>
      <c r="BB103" s="6">
        <f>'HF8'!BB15</f>
        <v>0</v>
      </c>
      <c r="BC103" s="6">
        <f>'HF8'!BC15</f>
        <v>0</v>
      </c>
      <c r="BD103" s="6">
        <f>'HF8'!BD15</f>
        <v>0</v>
      </c>
      <c r="BE103" s="6">
        <f>'HF8'!BE15</f>
        <v>0</v>
      </c>
      <c r="BF103" s="6">
        <f>'HF8'!BG15</f>
        <v>0</v>
      </c>
      <c r="BG103" s="6">
        <f>'HF8'!BG15</f>
        <v>0</v>
      </c>
      <c r="BH103" s="6">
        <f>'HF8'!BH15</f>
        <v>0</v>
      </c>
      <c r="BI103" s="6">
        <f>'HF8'!BI15</f>
        <v>0</v>
      </c>
      <c r="BJ103" s="6">
        <f>'HF8'!BJ15</f>
        <v>0</v>
      </c>
      <c r="BK103" s="6">
        <f>'HF8'!BK15</f>
        <v>0</v>
      </c>
      <c r="BL103" s="6">
        <f>'HF8'!BL15</f>
        <v>0</v>
      </c>
      <c r="BM103" s="12">
        <f t="shared" si="16"/>
        <v>0</v>
      </c>
      <c r="BN103" s="13">
        <f t="shared" si="17"/>
        <v>0</v>
      </c>
      <c r="BO103" s="6">
        <f>'HF8'!BO15</f>
        <v>0</v>
      </c>
      <c r="BP103" s="6">
        <f>'HF8'!BP15</f>
        <v>0</v>
      </c>
      <c r="BQ103" s="6">
        <f>'HF8'!BQ15</f>
        <v>0</v>
      </c>
      <c r="BR103" s="6">
        <f>'HF8'!BR15</f>
        <v>0</v>
      </c>
      <c r="BS103" s="6">
        <f>'HF8'!BS15</f>
        <v>0</v>
      </c>
      <c r="BT103" s="17">
        <f>COUNTIF(BR103:BS103,1)</f>
        <v>0</v>
      </c>
    </row>
    <row r="104" spans="1:72" ht="15">
      <c r="A104" s="88">
        <v>10</v>
      </c>
      <c r="B104" s="89">
        <v>2020</v>
      </c>
      <c r="C104" s="88" t="str">
        <f>'HF9'!C15</f>
        <v>2020_10</v>
      </c>
      <c r="D104" s="88" t="str">
        <f>'HF9'!D15</f>
        <v>2020_Q4</v>
      </c>
      <c r="E104" s="88" t="str">
        <f>'HF9'!E15</f>
        <v xml:space="preserve">District2 </v>
      </c>
      <c r="F104" s="88" t="str">
        <f>'HF9'!F15</f>
        <v>HF9</v>
      </c>
      <c r="G104" s="88">
        <f>'HF9'!G15</f>
        <v>0</v>
      </c>
      <c r="H104" s="88">
        <f>'HF9'!H15</f>
        <v>0</v>
      </c>
      <c r="I104" s="88">
        <f>'HF9'!I15</f>
        <v>0</v>
      </c>
      <c r="J104" s="88">
        <f>'HF9'!J15</f>
        <v>0</v>
      </c>
      <c r="K104" s="88">
        <f>'HF9'!K15</f>
        <v>0</v>
      </c>
      <c r="L104" s="88">
        <f>'HF9'!L15</f>
        <v>0</v>
      </c>
      <c r="M104" s="4">
        <f t="shared" si="9"/>
        <v>0</v>
      </c>
      <c r="N104" s="88">
        <f>'HF9'!N15</f>
        <v>0</v>
      </c>
      <c r="O104" s="88">
        <f>'HF9'!O15</f>
        <v>0</v>
      </c>
      <c r="P104" s="88">
        <f>'HF9'!P15</f>
        <v>0</v>
      </c>
      <c r="Q104" s="88">
        <f>'HF9'!Q15</f>
        <v>0</v>
      </c>
      <c r="R104" s="88">
        <f>'HF9'!R15</f>
        <v>0</v>
      </c>
      <c r="S104" s="4">
        <f t="shared" si="10"/>
        <v>0</v>
      </c>
      <c r="T104" s="88">
        <f>'HF9'!T15</f>
        <v>0</v>
      </c>
      <c r="U104" s="88">
        <f>'HF9'!U15</f>
        <v>0</v>
      </c>
      <c r="V104" s="88">
        <f>'HF9'!V15</f>
        <v>0</v>
      </c>
      <c r="W104" s="88">
        <f>'HF9'!W15</f>
        <v>0</v>
      </c>
      <c r="X104" s="88">
        <f>'HF9'!X15</f>
        <v>0</v>
      </c>
      <c r="Y104" s="4">
        <f t="shared" si="11"/>
        <v>0</v>
      </c>
      <c r="Z104" s="88">
        <f>'HF9'!Z15</f>
        <v>0</v>
      </c>
      <c r="AA104" s="88">
        <f>'HF9'!AA15</f>
        <v>0</v>
      </c>
      <c r="AB104" s="88">
        <f>'HF9'!AB15</f>
        <v>0</v>
      </c>
      <c r="AC104" s="88">
        <f>'HF9'!AC15</f>
        <v>0</v>
      </c>
      <c r="AD104" s="88">
        <f>'HF9'!AD15</f>
        <v>0</v>
      </c>
      <c r="AE104" s="4">
        <f t="shared" si="12"/>
        <v>0</v>
      </c>
      <c r="AF104" s="88">
        <f>'HF9'!AF15</f>
        <v>0</v>
      </c>
      <c r="AG104" s="88">
        <f>'HF9'!AG15</f>
        <v>0</v>
      </c>
      <c r="AH104" s="88">
        <f>'HF9'!AH15</f>
        <v>0</v>
      </c>
      <c r="AI104" s="88">
        <f>'HF9'!AI15</f>
        <v>0</v>
      </c>
      <c r="AJ104" s="88">
        <f>'HF9'!AJ15</f>
        <v>0</v>
      </c>
      <c r="AK104" s="4">
        <f t="shared" si="13"/>
        <v>0</v>
      </c>
      <c r="AL104" s="88">
        <f>'HF9'!AL15</f>
        <v>0</v>
      </c>
      <c r="AM104" s="88">
        <f>'HF9'!AM15</f>
        <v>0</v>
      </c>
      <c r="AN104" s="88">
        <f>'HF9'!AN15</f>
        <v>0</v>
      </c>
      <c r="AO104" s="88">
        <f>'HF9'!AO15</f>
        <v>0</v>
      </c>
      <c r="AP104" s="88">
        <f>'HF9'!AP15</f>
        <v>0</v>
      </c>
      <c r="AQ104" s="4">
        <f t="shared" si="14"/>
        <v>0</v>
      </c>
      <c r="AR104" s="88">
        <f>'HF9'!AR15</f>
        <v>0</v>
      </c>
      <c r="AS104" s="88">
        <f>'HF9'!AS15</f>
        <v>0</v>
      </c>
      <c r="AT104" s="88">
        <f>'HF9'!AT15</f>
        <v>0</v>
      </c>
      <c r="AU104" s="88">
        <f>'HF9'!AU15</f>
        <v>0</v>
      </c>
      <c r="AV104" s="88">
        <f>'HF9'!AV15</f>
        <v>0</v>
      </c>
      <c r="AW104" s="7">
        <f t="shared" si="15"/>
        <v>0</v>
      </c>
      <c r="AX104" s="88">
        <f>'HF9'!AX15</f>
        <v>0</v>
      </c>
      <c r="AY104" s="88">
        <f>'HF9'!AY15</f>
        <v>0</v>
      </c>
      <c r="AZ104" s="88">
        <f>'HF9'!AZ15</f>
        <v>0</v>
      </c>
      <c r="BA104" s="88">
        <f>'HF9'!BA15</f>
        <v>0</v>
      </c>
      <c r="BB104" s="88">
        <f>'HF9'!BB15</f>
        <v>0</v>
      </c>
      <c r="BC104" s="88">
        <f>'HF9'!BC15</f>
        <v>0</v>
      </c>
      <c r="BD104" s="88">
        <f>'HF9'!BD15</f>
        <v>0</v>
      </c>
      <c r="BE104" s="88">
        <f>'HF9'!BE15</f>
        <v>0</v>
      </c>
      <c r="BF104" s="88">
        <f>'HF9'!BG15</f>
        <v>0</v>
      </c>
      <c r="BG104" s="88">
        <f>'HF9'!BG15</f>
        <v>0</v>
      </c>
      <c r="BH104" s="88">
        <f>'HF9'!BH15</f>
        <v>0</v>
      </c>
      <c r="BI104" s="88">
        <f>'HF9'!BI15</f>
        <v>0</v>
      </c>
      <c r="BJ104" s="88">
        <f>'HF9'!BJ15</f>
        <v>0</v>
      </c>
      <c r="BK104" s="88">
        <f>'HF9'!BK15</f>
        <v>0</v>
      </c>
      <c r="BL104" s="88">
        <f>'HF9'!BL15</f>
        <v>0</v>
      </c>
      <c r="BM104" s="12">
        <f t="shared" si="16"/>
        <v>0</v>
      </c>
      <c r="BN104" s="13">
        <f t="shared" si="17"/>
        <v>0</v>
      </c>
      <c r="BO104" s="88">
        <f>'HF9'!BO15</f>
        <v>0</v>
      </c>
      <c r="BP104" s="88">
        <f>'HF9'!BP15</f>
        <v>0</v>
      </c>
      <c r="BQ104" s="88">
        <f>'HF9'!BQ15</f>
        <v>0</v>
      </c>
      <c r="BR104" s="88">
        <f>'HF9'!BR15</f>
        <v>0</v>
      </c>
      <c r="BS104" s="88">
        <f>'HF9'!BS15</f>
        <v>0</v>
      </c>
      <c r="BT104" s="17">
        <f>COUNTIF(BR104:BS104,1)</f>
        <v>0</v>
      </c>
    </row>
    <row r="105" spans="1:72" ht="15">
      <c r="A105" s="88">
        <v>10</v>
      </c>
      <c r="B105" s="89">
        <v>2020</v>
      </c>
      <c r="C105" s="88" t="str">
        <f>'HF10'!C15</f>
        <v>2020_10</v>
      </c>
      <c r="D105" s="88" t="str">
        <f>'HF10'!D15</f>
        <v>2020_Q4</v>
      </c>
      <c r="E105" s="88" t="str">
        <f>'HF10'!E15</f>
        <v xml:space="preserve">District2 </v>
      </c>
      <c r="F105" s="88" t="str">
        <f>'HF10'!F15</f>
        <v>HF10</v>
      </c>
      <c r="G105" s="88">
        <f>'HF10'!G15</f>
        <v>0</v>
      </c>
      <c r="H105" s="88">
        <f>'HF10'!H15</f>
        <v>0</v>
      </c>
      <c r="I105" s="88">
        <f>'HF10'!I15</f>
        <v>0</v>
      </c>
      <c r="J105" s="88">
        <f>'HF10'!J15</f>
        <v>0</v>
      </c>
      <c r="K105" s="88">
        <f>'HF10'!K15</f>
        <v>0</v>
      </c>
      <c r="L105" s="88">
        <f>'HF10'!L15</f>
        <v>0</v>
      </c>
      <c r="M105" s="4">
        <f t="shared" si="9"/>
        <v>0</v>
      </c>
      <c r="N105" s="88">
        <f>'HF10'!N15</f>
        <v>0</v>
      </c>
      <c r="O105" s="88">
        <f>'HF10'!O15</f>
        <v>0</v>
      </c>
      <c r="P105" s="88">
        <f>'HF10'!P15</f>
        <v>0</v>
      </c>
      <c r="Q105" s="88">
        <f>'HF10'!Q15</f>
        <v>0</v>
      </c>
      <c r="R105" s="88">
        <f>'HF10'!R15</f>
        <v>0</v>
      </c>
      <c r="S105" s="4">
        <f t="shared" si="10"/>
        <v>0</v>
      </c>
      <c r="T105" s="88">
        <f>'HF10'!T15</f>
        <v>0</v>
      </c>
      <c r="U105" s="88">
        <f>'HF10'!U15</f>
        <v>0</v>
      </c>
      <c r="V105" s="88">
        <f>'HF10'!V15</f>
        <v>0</v>
      </c>
      <c r="W105" s="88">
        <f>'HF10'!W15</f>
        <v>0</v>
      </c>
      <c r="X105" s="88">
        <f>'HF10'!X15</f>
        <v>0</v>
      </c>
      <c r="Y105" s="4">
        <f t="shared" si="11"/>
        <v>0</v>
      </c>
      <c r="Z105" s="88">
        <f>'HF10'!Z15</f>
        <v>0</v>
      </c>
      <c r="AA105" s="88">
        <f>'HF10'!AA15</f>
        <v>0</v>
      </c>
      <c r="AB105" s="88">
        <f>'HF10'!AB15</f>
        <v>0</v>
      </c>
      <c r="AC105" s="88">
        <f>'HF10'!AC15</f>
        <v>0</v>
      </c>
      <c r="AD105" s="88">
        <f>'HF10'!AD15</f>
        <v>0</v>
      </c>
      <c r="AE105" s="4">
        <f t="shared" si="12"/>
        <v>0</v>
      </c>
      <c r="AF105" s="88">
        <f>'HF10'!AF15</f>
        <v>0</v>
      </c>
      <c r="AG105" s="88">
        <f>'HF10'!AG15</f>
        <v>0</v>
      </c>
      <c r="AH105" s="88">
        <f>'HF10'!AH15</f>
        <v>0</v>
      </c>
      <c r="AI105" s="88">
        <f>'HF10'!AI15</f>
        <v>0</v>
      </c>
      <c r="AJ105" s="88">
        <f>'HF10'!AJ15</f>
        <v>0</v>
      </c>
      <c r="AK105" s="4">
        <f t="shared" si="13"/>
        <v>0</v>
      </c>
      <c r="AL105" s="88">
        <f>'HF10'!AL15</f>
        <v>0</v>
      </c>
      <c r="AM105" s="88">
        <f>'HF10'!AM15</f>
        <v>0</v>
      </c>
      <c r="AN105" s="88">
        <f>'HF10'!AN15</f>
        <v>0</v>
      </c>
      <c r="AO105" s="88">
        <f>'HF10'!AO15</f>
        <v>0</v>
      </c>
      <c r="AP105" s="88">
        <f>'HF10'!AP15</f>
        <v>0</v>
      </c>
      <c r="AQ105" s="4">
        <f t="shared" si="14"/>
        <v>0</v>
      </c>
      <c r="AR105" s="88">
        <f>'HF10'!AR15</f>
        <v>0</v>
      </c>
      <c r="AS105" s="88">
        <f>'HF10'!AS15</f>
        <v>0</v>
      </c>
      <c r="AT105" s="88">
        <f>'HF10'!AT15</f>
        <v>0</v>
      </c>
      <c r="AU105" s="88">
        <f>'HF10'!AU15</f>
        <v>0</v>
      </c>
      <c r="AV105" s="88">
        <f>'HF10'!AV15</f>
        <v>0</v>
      </c>
      <c r="AW105" s="7">
        <f t="shared" si="15"/>
        <v>0</v>
      </c>
      <c r="AX105" s="88">
        <f>'HF10'!AX15</f>
        <v>0</v>
      </c>
      <c r="AY105" s="88">
        <f>'HF10'!AY15</f>
        <v>0</v>
      </c>
      <c r="AZ105" s="88">
        <f>'HF10'!AZ15</f>
        <v>0</v>
      </c>
      <c r="BA105" s="88">
        <f>'HF10'!BA15</f>
        <v>0</v>
      </c>
      <c r="BB105" s="88">
        <f>'HF10'!BB15</f>
        <v>0</v>
      </c>
      <c r="BC105" s="88">
        <f>'HF10'!BC15</f>
        <v>0</v>
      </c>
      <c r="BD105" s="88">
        <f>'HF10'!BD15</f>
        <v>0</v>
      </c>
      <c r="BE105" s="88">
        <f>'HF10'!BE15</f>
        <v>0</v>
      </c>
      <c r="BF105" s="88">
        <f>'HF10'!BG15</f>
        <v>0</v>
      </c>
      <c r="BG105" s="88">
        <f>'HF10'!BG15</f>
        <v>0</v>
      </c>
      <c r="BH105" s="88">
        <f>'HF10'!BH15</f>
        <v>0</v>
      </c>
      <c r="BI105" s="88">
        <f>'HF10'!BI15</f>
        <v>0</v>
      </c>
      <c r="BJ105" s="88">
        <f>'HF10'!BJ15</f>
        <v>0</v>
      </c>
      <c r="BK105" s="88">
        <f>'HF10'!BK15</f>
        <v>0</v>
      </c>
      <c r="BL105" s="88">
        <f>'HF10'!BL15</f>
        <v>0</v>
      </c>
      <c r="BM105" s="12">
        <f t="shared" si="16"/>
        <v>0</v>
      </c>
      <c r="BN105" s="13">
        <f t="shared" si="17"/>
        <v>0</v>
      </c>
      <c r="BO105" s="88">
        <f>'HF10'!BO15</f>
        <v>0</v>
      </c>
      <c r="BP105" s="88">
        <f>'HF10'!BP15</f>
        <v>0</v>
      </c>
      <c r="BQ105" s="88">
        <f>'HF10'!BQ15</f>
        <v>0</v>
      </c>
      <c r="BR105" s="88">
        <f>'HF10'!BR15</f>
        <v>0</v>
      </c>
      <c r="BS105" s="88">
        <f>'HF10'!BS15</f>
        <v>0</v>
      </c>
      <c r="BT105" s="17">
        <f>COUNTIF(BR105:BS105,1)</f>
        <v>0</v>
      </c>
    </row>
    <row r="106" spans="1:72" ht="15">
      <c r="A106" s="88">
        <v>11</v>
      </c>
      <c r="B106" s="89">
        <v>2020</v>
      </c>
      <c r="C106" s="6" t="str">
        <f>'HF1'!C16</f>
        <v>2020_11</v>
      </c>
      <c r="D106" s="6" t="str">
        <f>'HF2'!D16</f>
        <v>2020_Q4</v>
      </c>
      <c r="E106" s="6" t="str">
        <f>'HF2'!E16</f>
        <v>District1</v>
      </c>
      <c r="F106" s="6" t="str">
        <f>'HF1'!F16</f>
        <v>HF1</v>
      </c>
      <c r="G106" s="6">
        <f>'HF1'!G16</f>
        <v>0</v>
      </c>
      <c r="H106" s="6">
        <f>'HF1'!H16</f>
        <v>0</v>
      </c>
      <c r="I106" s="6">
        <f>'HF1'!I16</f>
        <v>0</v>
      </c>
      <c r="J106" s="6">
        <f>'HF1'!J16</f>
        <v>0</v>
      </c>
      <c r="K106" s="6">
        <f>'HF1'!K16</f>
        <v>0</v>
      </c>
      <c r="L106" s="6">
        <f>'HF1'!L16</f>
        <v>0</v>
      </c>
      <c r="M106" s="4">
        <f t="shared" si="9"/>
        <v>0</v>
      </c>
      <c r="N106" s="6">
        <f>'HF1'!N16</f>
        <v>0</v>
      </c>
      <c r="O106" s="6">
        <f>'HF1'!O16</f>
        <v>0</v>
      </c>
      <c r="P106" s="6">
        <f>'HF1'!P16</f>
        <v>0</v>
      </c>
      <c r="Q106" s="6">
        <f>'HF1'!Q16</f>
        <v>0</v>
      </c>
      <c r="R106" s="6">
        <f>'HF1'!R16</f>
        <v>0</v>
      </c>
      <c r="S106" s="4">
        <f t="shared" si="10"/>
        <v>0</v>
      </c>
      <c r="T106" s="6">
        <f>'HF1'!T16</f>
        <v>0</v>
      </c>
      <c r="U106" s="6">
        <f>'HF1'!U16</f>
        <v>0</v>
      </c>
      <c r="V106" s="6">
        <f>'HF1'!V16</f>
        <v>0</v>
      </c>
      <c r="W106" s="6">
        <f>'HF1'!W16</f>
        <v>0</v>
      </c>
      <c r="X106" s="6">
        <f>'HF1'!X16</f>
        <v>0</v>
      </c>
      <c r="Y106" s="4">
        <f t="shared" si="11"/>
        <v>0</v>
      </c>
      <c r="Z106" s="6">
        <f>'HF1'!Z16</f>
        <v>0</v>
      </c>
      <c r="AA106" s="6">
        <f>'HF1'!AA16</f>
        <v>0</v>
      </c>
      <c r="AB106" s="6">
        <f>'HF1'!AB16</f>
        <v>0</v>
      </c>
      <c r="AC106" s="6">
        <f>'HF1'!AC16</f>
        <v>0</v>
      </c>
      <c r="AD106" s="6">
        <f>'HF1'!AD16</f>
        <v>0</v>
      </c>
      <c r="AE106" s="4">
        <f t="shared" si="12"/>
        <v>0</v>
      </c>
      <c r="AF106" s="6">
        <f>'HF1'!AF16</f>
        <v>0</v>
      </c>
      <c r="AG106" s="6">
        <f>'HF1'!AG16</f>
        <v>0</v>
      </c>
      <c r="AH106" s="6">
        <f>'HF1'!AH16</f>
        <v>0</v>
      </c>
      <c r="AI106" s="6">
        <f>'HF1'!AI16</f>
        <v>0</v>
      </c>
      <c r="AJ106" s="6">
        <f>'HF1'!AJ16</f>
        <v>0</v>
      </c>
      <c r="AK106" s="4">
        <f t="shared" si="13"/>
        <v>0</v>
      </c>
      <c r="AL106" s="6">
        <f>'HF1'!AL16</f>
        <v>0</v>
      </c>
      <c r="AM106" s="6">
        <f>'HF1'!AM16</f>
        <v>0</v>
      </c>
      <c r="AN106" s="6">
        <f>'HF1'!AN16</f>
        <v>0</v>
      </c>
      <c r="AO106" s="6">
        <f>'HF1'!AO16</f>
        <v>0</v>
      </c>
      <c r="AP106" s="6">
        <f>'HF1'!AP16</f>
        <v>0</v>
      </c>
      <c r="AQ106" s="4">
        <f t="shared" si="14"/>
        <v>0</v>
      </c>
      <c r="AR106" s="6">
        <f>'HF1'!AR16</f>
        <v>0</v>
      </c>
      <c r="AS106" s="6">
        <f>'HF1'!AS16</f>
        <v>0</v>
      </c>
      <c r="AT106" s="6">
        <f>'HF1'!AT16</f>
        <v>0</v>
      </c>
      <c r="AU106" s="6">
        <f>'HF1'!AU16</f>
        <v>0</v>
      </c>
      <c r="AV106" s="6">
        <f>'HF1'!AV16</f>
        <v>0</v>
      </c>
      <c r="AW106" s="7">
        <f t="shared" si="15"/>
        <v>0</v>
      </c>
      <c r="AX106" s="6">
        <f>'HF1'!AX16</f>
        <v>0</v>
      </c>
      <c r="AY106" s="6">
        <f>'HF1'!AY16</f>
        <v>0</v>
      </c>
      <c r="AZ106" s="6">
        <f>'HF1'!AZ16</f>
        <v>0</v>
      </c>
      <c r="BA106" s="6">
        <f>'HF1'!BA16</f>
        <v>0</v>
      </c>
      <c r="BB106" s="6">
        <f>'HF1'!BB16</f>
        <v>0</v>
      </c>
      <c r="BC106" s="6">
        <f>'HF1'!BC16</f>
        <v>0</v>
      </c>
      <c r="BD106" s="6">
        <f>'HF1'!BD16</f>
        <v>0</v>
      </c>
      <c r="BE106" s="6">
        <f>'HF1'!BE16</f>
        <v>0</v>
      </c>
      <c r="BF106" s="6">
        <f>'HF1'!BF16</f>
        <v>0</v>
      </c>
      <c r="BG106" s="6">
        <f>'HF1'!BG16</f>
        <v>0</v>
      </c>
      <c r="BH106" s="6">
        <f>'HF1'!BG16</f>
        <v>0</v>
      </c>
      <c r="BI106" s="6">
        <f>'HF1'!BH16</f>
        <v>0</v>
      </c>
      <c r="BJ106" s="6">
        <f>'HF1'!BI16</f>
        <v>0</v>
      </c>
      <c r="BK106" s="6">
        <f>'HF1'!BJ16</f>
        <v>0</v>
      </c>
      <c r="BL106" s="6">
        <f>'HF1'!BK16</f>
        <v>0</v>
      </c>
      <c r="BM106" s="12">
        <f t="shared" si="16"/>
        <v>0</v>
      </c>
      <c r="BN106" s="13">
        <f t="shared" si="17"/>
        <v>0</v>
      </c>
      <c r="BO106" s="6">
        <f>'HF1'!BN16</f>
        <v>0</v>
      </c>
      <c r="BP106" s="6">
        <f>'HF1'!BP16</f>
        <v>0</v>
      </c>
      <c r="BQ106" s="6">
        <f>'HF1'!BP16</f>
        <v>0</v>
      </c>
      <c r="BR106" s="6">
        <f>'HF1'!BQ16</f>
        <v>0</v>
      </c>
      <c r="BS106" s="6">
        <f>'HF1'!BS16</f>
        <v>0</v>
      </c>
      <c r="BT106" s="17">
        <f>COUNTIF(BR106:BS106,1)</f>
        <v>0</v>
      </c>
    </row>
    <row r="107" spans="1:72" ht="15">
      <c r="A107" s="88">
        <v>11</v>
      </c>
      <c r="B107" s="89">
        <v>2020</v>
      </c>
      <c r="C107" s="6" t="str">
        <f>'HF2'!C16</f>
        <v>2020_11</v>
      </c>
      <c r="D107" s="6" t="str">
        <f>'HF2'!D16</f>
        <v>2020_Q4</v>
      </c>
      <c r="E107" s="6" t="str">
        <f>'HF2'!E16</f>
        <v>District1</v>
      </c>
      <c r="F107" s="6" t="str">
        <f>'HF2'!F16</f>
        <v>HF2</v>
      </c>
      <c r="G107" s="6">
        <f>'HF2'!G16</f>
        <v>0</v>
      </c>
      <c r="H107" s="6">
        <f>'HF2'!H16</f>
        <v>0</v>
      </c>
      <c r="I107" s="6">
        <f>'HF2'!I16</f>
        <v>0</v>
      </c>
      <c r="J107" s="6">
        <f>'HF2'!J16</f>
        <v>0</v>
      </c>
      <c r="K107" s="6">
        <f>'HF2'!K16</f>
        <v>0</v>
      </c>
      <c r="L107" s="6">
        <f>'HF2'!L16</f>
        <v>0</v>
      </c>
      <c r="M107" s="4">
        <f t="shared" si="9"/>
        <v>0</v>
      </c>
      <c r="N107" s="6">
        <f>'HF2'!N16</f>
        <v>0</v>
      </c>
      <c r="O107" s="6">
        <f>'HF2'!O16</f>
        <v>0</v>
      </c>
      <c r="P107" s="6">
        <f>'HF2'!P16</f>
        <v>0</v>
      </c>
      <c r="Q107" s="6">
        <f>'HF2'!Q16</f>
        <v>0</v>
      </c>
      <c r="R107" s="6">
        <f>'HF2'!R16</f>
        <v>0</v>
      </c>
      <c r="S107" s="4">
        <f t="shared" si="10"/>
        <v>0</v>
      </c>
      <c r="T107" s="6">
        <f>'HF2'!T16</f>
        <v>0</v>
      </c>
      <c r="U107" s="6">
        <f>'HF2'!U16</f>
        <v>0</v>
      </c>
      <c r="V107" s="6">
        <f>'HF2'!V16</f>
        <v>0</v>
      </c>
      <c r="W107" s="6">
        <f>'HF2'!W16</f>
        <v>0</v>
      </c>
      <c r="X107" s="6">
        <f>'HF2'!X16</f>
        <v>0</v>
      </c>
      <c r="Y107" s="4">
        <f t="shared" si="11"/>
        <v>0</v>
      </c>
      <c r="Z107" s="6">
        <f>'HF2'!Z16</f>
        <v>0</v>
      </c>
      <c r="AA107" s="6">
        <f>'HF2'!AA16</f>
        <v>0</v>
      </c>
      <c r="AB107" s="6">
        <f>'HF2'!AB16</f>
        <v>0</v>
      </c>
      <c r="AC107" s="6">
        <f>'HF2'!AC16</f>
        <v>0</v>
      </c>
      <c r="AD107" s="6">
        <f>'HF2'!AD16</f>
        <v>0</v>
      </c>
      <c r="AE107" s="4">
        <f t="shared" si="12"/>
        <v>0</v>
      </c>
      <c r="AF107" s="6">
        <f>'HF2'!AF16</f>
        <v>0</v>
      </c>
      <c r="AG107" s="6">
        <f>'HF2'!AG16</f>
        <v>0</v>
      </c>
      <c r="AH107" s="6">
        <f>'HF2'!AH16</f>
        <v>0</v>
      </c>
      <c r="AI107" s="6">
        <f>'HF2'!AI16</f>
        <v>0</v>
      </c>
      <c r="AJ107" s="6">
        <f>'HF2'!AJ16</f>
        <v>0</v>
      </c>
      <c r="AK107" s="4">
        <f t="shared" si="13"/>
        <v>0</v>
      </c>
      <c r="AL107" s="6">
        <f>'HF2'!AL16</f>
        <v>0</v>
      </c>
      <c r="AM107" s="6">
        <f>'HF2'!AM16</f>
        <v>0</v>
      </c>
      <c r="AN107" s="6">
        <f>'HF2'!AN16</f>
        <v>0</v>
      </c>
      <c r="AO107" s="6">
        <f>'HF2'!AO16</f>
        <v>0</v>
      </c>
      <c r="AP107" s="6">
        <f>'HF2'!AP16</f>
        <v>0</v>
      </c>
      <c r="AQ107" s="4">
        <f t="shared" si="14"/>
        <v>0</v>
      </c>
      <c r="AR107" s="6">
        <f>'HF2'!AR16</f>
        <v>0</v>
      </c>
      <c r="AS107" s="6">
        <f>'HF2'!AS16</f>
        <v>0</v>
      </c>
      <c r="AT107" s="6">
        <f>'HF2'!AT16</f>
        <v>0</v>
      </c>
      <c r="AU107" s="6">
        <f>'HF2'!AU16</f>
        <v>0</v>
      </c>
      <c r="AV107" s="6">
        <f>'HF2'!AV16</f>
        <v>0</v>
      </c>
      <c r="AW107" s="7">
        <f t="shared" si="15"/>
        <v>0</v>
      </c>
      <c r="AX107" s="6">
        <f>'HF2'!AX16</f>
        <v>0</v>
      </c>
      <c r="AY107" s="6">
        <f>'HF2'!AY16</f>
        <v>0</v>
      </c>
      <c r="AZ107" s="6">
        <f>'HF2'!AZ16</f>
        <v>0</v>
      </c>
      <c r="BA107" s="6">
        <f>'HF2'!BA16</f>
        <v>0</v>
      </c>
      <c r="BB107" s="6">
        <f>'HF2'!BB16</f>
        <v>0</v>
      </c>
      <c r="BC107" s="6">
        <f>'HF2'!BC16</f>
        <v>0</v>
      </c>
      <c r="BD107" s="6">
        <f>'HF2'!BD16</f>
        <v>0</v>
      </c>
      <c r="BE107" s="6">
        <f>'HF2'!BE16</f>
        <v>0</v>
      </c>
      <c r="BF107" s="6">
        <f>'HF2'!BG16</f>
        <v>0</v>
      </c>
      <c r="BG107" s="6">
        <f>'HF2'!BG16</f>
        <v>0</v>
      </c>
      <c r="BH107" s="6">
        <f>'HF2'!BH16</f>
        <v>0</v>
      </c>
      <c r="BI107" s="6">
        <f>'HF2'!BI16</f>
        <v>0</v>
      </c>
      <c r="BJ107" s="6">
        <f>'HF2'!BJ16</f>
        <v>0</v>
      </c>
      <c r="BK107" s="6">
        <f>'HF2'!BK16</f>
        <v>0</v>
      </c>
      <c r="BL107" s="6">
        <f>'HF2'!BL16</f>
        <v>0</v>
      </c>
      <c r="BM107" s="12">
        <f t="shared" si="16"/>
        <v>0</v>
      </c>
      <c r="BN107" s="13">
        <f t="shared" si="17"/>
        <v>0</v>
      </c>
      <c r="BO107" s="6">
        <f>'HF2'!BN16</f>
        <v>0</v>
      </c>
      <c r="BP107" s="6">
        <f>'HF2'!BP16</f>
        <v>0</v>
      </c>
      <c r="BQ107" s="6">
        <f>'HF2'!BQ16</f>
        <v>0</v>
      </c>
      <c r="BR107" s="6">
        <f>'HF2'!BR16</f>
        <v>0</v>
      </c>
      <c r="BS107" s="6">
        <f>'HF2'!BS16</f>
        <v>0</v>
      </c>
      <c r="BT107" s="17">
        <f>COUNTIF(BR107:BS107,1)</f>
        <v>0</v>
      </c>
    </row>
    <row r="108" spans="1:72" ht="15">
      <c r="A108" s="88">
        <v>11</v>
      </c>
      <c r="B108" s="89">
        <v>2020</v>
      </c>
      <c r="C108" s="6" t="str">
        <f>'HF3'!C16</f>
        <v>2020_11</v>
      </c>
      <c r="D108" s="6" t="str">
        <f>'HF3'!D16</f>
        <v>2020_Q4</v>
      </c>
      <c r="E108" s="6" t="str">
        <f>'HF3'!E16</f>
        <v>District1</v>
      </c>
      <c r="F108" s="6" t="str">
        <f>'HF3'!F16</f>
        <v>HF3</v>
      </c>
      <c r="G108" s="6">
        <f>'HF3'!G16</f>
        <v>0</v>
      </c>
      <c r="H108" s="6">
        <f>'HF3'!H16</f>
        <v>0</v>
      </c>
      <c r="I108" s="6">
        <f>'HF3'!I16</f>
        <v>0</v>
      </c>
      <c r="J108" s="6">
        <f>'HF3'!J16</f>
        <v>0</v>
      </c>
      <c r="K108" s="6">
        <f>'HF3'!K16</f>
        <v>0</v>
      </c>
      <c r="L108" s="6">
        <f>'HF3'!L16</f>
        <v>0</v>
      </c>
      <c r="M108" s="4">
        <f t="shared" si="9"/>
        <v>0</v>
      </c>
      <c r="N108" s="6">
        <f>'HF3'!N16</f>
        <v>0</v>
      </c>
      <c r="O108" s="6">
        <f>'HF3'!O16</f>
        <v>0</v>
      </c>
      <c r="P108" s="6">
        <f>'HF3'!P16</f>
        <v>0</v>
      </c>
      <c r="Q108" s="6">
        <f>'HF3'!Q16</f>
        <v>0</v>
      </c>
      <c r="R108" s="6">
        <f>'HF3'!R16</f>
        <v>0</v>
      </c>
      <c r="S108" s="4">
        <f t="shared" si="10"/>
        <v>0</v>
      </c>
      <c r="T108" s="6">
        <f>'HF3'!T16</f>
        <v>0</v>
      </c>
      <c r="U108" s="6">
        <f>'HF3'!U16</f>
        <v>0</v>
      </c>
      <c r="V108" s="6">
        <f>'HF3'!V16</f>
        <v>0</v>
      </c>
      <c r="W108" s="6">
        <f>'HF3'!W16</f>
        <v>0</v>
      </c>
      <c r="X108" s="6">
        <f>'HF3'!X16</f>
        <v>0</v>
      </c>
      <c r="Y108" s="4">
        <f t="shared" si="11"/>
        <v>0</v>
      </c>
      <c r="Z108" s="6">
        <f>'HF3'!Z16</f>
        <v>0</v>
      </c>
      <c r="AA108" s="6">
        <f>'HF3'!AA16</f>
        <v>0</v>
      </c>
      <c r="AB108" s="6">
        <f>'HF3'!AB16</f>
        <v>0</v>
      </c>
      <c r="AC108" s="6">
        <f>'HF3'!AC16</f>
        <v>0</v>
      </c>
      <c r="AD108" s="6">
        <f>'HF3'!AD16</f>
        <v>0</v>
      </c>
      <c r="AE108" s="4">
        <f t="shared" si="12"/>
        <v>0</v>
      </c>
      <c r="AF108" s="6">
        <f>'HF3'!AF16</f>
        <v>0</v>
      </c>
      <c r="AG108" s="6">
        <f>'HF3'!AG16</f>
        <v>0</v>
      </c>
      <c r="AH108" s="6">
        <f>'HF3'!AH16</f>
        <v>0</v>
      </c>
      <c r="AI108" s="6">
        <f>'HF3'!AI16</f>
        <v>0</v>
      </c>
      <c r="AJ108" s="6">
        <f>'HF3'!AJ16</f>
        <v>0</v>
      </c>
      <c r="AK108" s="4">
        <f t="shared" si="13"/>
        <v>0</v>
      </c>
      <c r="AL108" s="6">
        <f>'HF3'!AL16</f>
        <v>0</v>
      </c>
      <c r="AM108" s="6">
        <f>'HF3'!AM16</f>
        <v>0</v>
      </c>
      <c r="AN108" s="6">
        <f>'HF3'!AN16</f>
        <v>0</v>
      </c>
      <c r="AO108" s="6">
        <f>'HF3'!AO16</f>
        <v>0</v>
      </c>
      <c r="AP108" s="6">
        <f>'HF3'!AP16</f>
        <v>0</v>
      </c>
      <c r="AQ108" s="4">
        <f t="shared" si="14"/>
        <v>0</v>
      </c>
      <c r="AR108" s="6">
        <f>'HF3'!AR16</f>
        <v>0</v>
      </c>
      <c r="AS108" s="6">
        <f>'HF3'!AS16</f>
        <v>0</v>
      </c>
      <c r="AT108" s="6">
        <f>'HF3'!AT16</f>
        <v>0</v>
      </c>
      <c r="AU108" s="6">
        <f>'HF3'!AU16</f>
        <v>0</v>
      </c>
      <c r="AV108" s="6">
        <f>'HF3'!AV16</f>
        <v>0</v>
      </c>
      <c r="AW108" s="7">
        <f t="shared" si="15"/>
        <v>0</v>
      </c>
      <c r="AX108" s="6">
        <f>'HF3'!AX16</f>
        <v>0</v>
      </c>
      <c r="AY108" s="6">
        <f>'HF3'!AY16</f>
        <v>0</v>
      </c>
      <c r="AZ108" s="6">
        <f>'HF3'!AZ16</f>
        <v>0</v>
      </c>
      <c r="BA108" s="6">
        <f>'HF3'!BA16</f>
        <v>0</v>
      </c>
      <c r="BB108" s="6">
        <f>'HF3'!BB16</f>
        <v>0</v>
      </c>
      <c r="BC108" s="6">
        <f>'HF3'!BC16</f>
        <v>0</v>
      </c>
      <c r="BD108" s="6">
        <f>'HF3'!BD16</f>
        <v>0</v>
      </c>
      <c r="BE108" s="6">
        <f>'HF3'!BE16</f>
        <v>0</v>
      </c>
      <c r="BF108" s="6">
        <f>'HF3'!BG16</f>
        <v>0</v>
      </c>
      <c r="BG108" s="6">
        <f>'HF3'!BG16</f>
        <v>0</v>
      </c>
      <c r="BH108" s="6">
        <f>'HF3'!BH16</f>
        <v>0</v>
      </c>
      <c r="BI108" s="6">
        <f>'HF3'!BI16</f>
        <v>0</v>
      </c>
      <c r="BJ108" s="6">
        <f>'HF3'!BJ16</f>
        <v>0</v>
      </c>
      <c r="BK108" s="6">
        <f>'HF3'!BK16</f>
        <v>0</v>
      </c>
      <c r="BL108" s="6">
        <f>'HF3'!BL16</f>
        <v>0</v>
      </c>
      <c r="BM108" s="12">
        <f t="shared" si="16"/>
        <v>0</v>
      </c>
      <c r="BN108" s="13">
        <f t="shared" si="17"/>
        <v>0</v>
      </c>
      <c r="BO108" s="6">
        <f>'HF3'!BO16</f>
        <v>0</v>
      </c>
      <c r="BP108" s="6">
        <f>'HF3'!BP16</f>
        <v>0</v>
      </c>
      <c r="BQ108" s="6">
        <f>'HF3'!BQ16</f>
        <v>0</v>
      </c>
      <c r="BR108" s="6">
        <f>'HF3'!BR16</f>
        <v>0</v>
      </c>
      <c r="BS108" s="6">
        <f>'HF3'!BS16</f>
        <v>0</v>
      </c>
      <c r="BT108" s="17">
        <f>COUNTIF(BR108:BS108,1)</f>
        <v>0</v>
      </c>
    </row>
    <row r="109" spans="1:72" ht="15">
      <c r="A109" s="88">
        <v>11</v>
      </c>
      <c r="B109" s="89">
        <v>2020</v>
      </c>
      <c r="C109" s="6" t="str">
        <f>'HF4'!C16</f>
        <v>2020_11</v>
      </c>
      <c r="D109" s="6" t="str">
        <f>'HF4'!D16</f>
        <v>2020_Q4</v>
      </c>
      <c r="E109" s="6" t="str">
        <f>'HF4'!E16</f>
        <v>District1</v>
      </c>
      <c r="F109" s="6" t="str">
        <f>'HF4'!F16</f>
        <v>HF4</v>
      </c>
      <c r="G109" s="6">
        <f>'HF4'!G16</f>
        <v>0</v>
      </c>
      <c r="H109" s="6">
        <f>'HF4'!H16</f>
        <v>0</v>
      </c>
      <c r="I109" s="6">
        <f>'HF4'!I16</f>
        <v>0</v>
      </c>
      <c r="J109" s="6">
        <f>'HF4'!J16</f>
        <v>0</v>
      </c>
      <c r="K109" s="6">
        <f>'HF4'!K16</f>
        <v>0</v>
      </c>
      <c r="L109" s="6">
        <f>'HF4'!L16</f>
        <v>0</v>
      </c>
      <c r="M109" s="4">
        <f t="shared" si="9"/>
        <v>0</v>
      </c>
      <c r="N109" s="6">
        <f>'HF4'!N16</f>
        <v>0</v>
      </c>
      <c r="O109" s="6">
        <f>'HF4'!O16</f>
        <v>0</v>
      </c>
      <c r="P109" s="6">
        <f>'HF4'!P16</f>
        <v>0</v>
      </c>
      <c r="Q109" s="6">
        <f>'HF4'!Q16</f>
        <v>0</v>
      </c>
      <c r="R109" s="6">
        <f>'HF4'!R16</f>
        <v>0</v>
      </c>
      <c r="S109" s="4">
        <f t="shared" si="10"/>
        <v>0</v>
      </c>
      <c r="T109" s="6">
        <f>'HF4'!T16</f>
        <v>0</v>
      </c>
      <c r="U109" s="6">
        <f>'HF4'!U16</f>
        <v>0</v>
      </c>
      <c r="V109" s="6">
        <f>'HF4'!V16</f>
        <v>0</v>
      </c>
      <c r="W109" s="6">
        <f>'HF4'!W16</f>
        <v>0</v>
      </c>
      <c r="X109" s="6">
        <f>'HF4'!X16</f>
        <v>0</v>
      </c>
      <c r="Y109" s="4">
        <f t="shared" si="11"/>
        <v>0</v>
      </c>
      <c r="Z109" s="6">
        <f>'HF4'!Z16</f>
        <v>0</v>
      </c>
      <c r="AA109" s="6">
        <f>'HF4'!AA16</f>
        <v>0</v>
      </c>
      <c r="AB109" s="6">
        <f>'HF4'!AB16</f>
        <v>0</v>
      </c>
      <c r="AC109" s="6">
        <f>'HF4'!AC16</f>
        <v>0</v>
      </c>
      <c r="AD109" s="6">
        <f>'HF4'!AD16</f>
        <v>0</v>
      </c>
      <c r="AE109" s="4">
        <f t="shared" si="12"/>
        <v>0</v>
      </c>
      <c r="AF109" s="6">
        <f>'HF4'!AF16</f>
        <v>0</v>
      </c>
      <c r="AG109" s="6">
        <f>'HF4'!AG16</f>
        <v>0</v>
      </c>
      <c r="AH109" s="6">
        <f>'HF4'!AH16</f>
        <v>0</v>
      </c>
      <c r="AI109" s="6">
        <f>'HF4'!AI16</f>
        <v>0</v>
      </c>
      <c r="AJ109" s="6">
        <f>'HF4'!AJ16</f>
        <v>0</v>
      </c>
      <c r="AK109" s="4">
        <f t="shared" si="13"/>
        <v>0</v>
      </c>
      <c r="AL109" s="6">
        <f>'HF4'!AL16</f>
        <v>0</v>
      </c>
      <c r="AM109" s="6">
        <f>'HF4'!AM16</f>
        <v>0</v>
      </c>
      <c r="AN109" s="6">
        <f>'HF4'!AN16</f>
        <v>0</v>
      </c>
      <c r="AO109" s="6">
        <f>'HF4'!AO16</f>
        <v>0</v>
      </c>
      <c r="AP109" s="6">
        <f>'HF4'!AP16</f>
        <v>0</v>
      </c>
      <c r="AQ109" s="4">
        <f t="shared" si="14"/>
        <v>0</v>
      </c>
      <c r="AR109" s="6">
        <f>'HF4'!AR16</f>
        <v>0</v>
      </c>
      <c r="AS109" s="6">
        <f>'HF4'!AS16</f>
        <v>0</v>
      </c>
      <c r="AT109" s="6">
        <f>'HF4'!AT16</f>
        <v>0</v>
      </c>
      <c r="AU109" s="6">
        <f>'HF4'!AU16</f>
        <v>0</v>
      </c>
      <c r="AV109" s="6">
        <f>'HF4'!AV16</f>
        <v>0</v>
      </c>
      <c r="AW109" s="7">
        <f t="shared" si="15"/>
        <v>0</v>
      </c>
      <c r="AX109" s="6">
        <f>'HF4'!AX16</f>
        <v>0</v>
      </c>
      <c r="AY109" s="6">
        <f>'HF4'!AY16</f>
        <v>0</v>
      </c>
      <c r="AZ109" s="6">
        <f>'HF4'!AZ16</f>
        <v>0</v>
      </c>
      <c r="BA109" s="6">
        <f>'HF4'!BA16</f>
        <v>0</v>
      </c>
      <c r="BB109" s="6">
        <f>'HF4'!BB16</f>
        <v>0</v>
      </c>
      <c r="BC109" s="6">
        <f>'HF4'!BC16</f>
        <v>0</v>
      </c>
      <c r="BD109" s="6">
        <f>'HF4'!BD16</f>
        <v>0</v>
      </c>
      <c r="BE109" s="6">
        <f>'HF4'!BE16</f>
        <v>0</v>
      </c>
      <c r="BF109" s="6">
        <f>'HF4'!BG16</f>
        <v>0</v>
      </c>
      <c r="BG109" s="6">
        <f>'HF4'!BG16</f>
        <v>0</v>
      </c>
      <c r="BH109" s="6">
        <f>'HF4'!BH16</f>
        <v>0</v>
      </c>
      <c r="BI109" s="6">
        <f>'HF4'!BI16</f>
        <v>0</v>
      </c>
      <c r="BJ109" s="6">
        <f>'HF4'!BJ16</f>
        <v>0</v>
      </c>
      <c r="BK109" s="6">
        <f>'HF4'!BK16</f>
        <v>0</v>
      </c>
      <c r="BL109" s="6">
        <f>'HF4'!BL16</f>
        <v>0</v>
      </c>
      <c r="BM109" s="12">
        <f t="shared" si="16"/>
        <v>0</v>
      </c>
      <c r="BN109" s="13">
        <f t="shared" si="17"/>
        <v>0</v>
      </c>
      <c r="BO109" s="6">
        <f>'HF4'!BO16</f>
        <v>0</v>
      </c>
      <c r="BP109" s="6">
        <f>'HF4'!BP16</f>
        <v>0</v>
      </c>
      <c r="BQ109" s="6">
        <f>'HF4'!BQ16</f>
        <v>0</v>
      </c>
      <c r="BR109" s="6">
        <f>'HF4'!BR16</f>
        <v>0</v>
      </c>
      <c r="BS109" s="6">
        <f>'HF4'!BS16</f>
        <v>0</v>
      </c>
      <c r="BT109" s="17">
        <f>COUNTIF(BR109:BS109,1)</f>
        <v>0</v>
      </c>
    </row>
    <row r="110" spans="1:72" ht="15">
      <c r="A110" s="88">
        <v>11</v>
      </c>
      <c r="B110" s="89">
        <v>2020</v>
      </c>
      <c r="C110" s="6" t="str">
        <f>'HF5'!C16</f>
        <v>2020_11</v>
      </c>
      <c r="D110" s="6" t="str">
        <f>'HF5'!D16</f>
        <v>2020_Q4</v>
      </c>
      <c r="E110" s="6" t="str">
        <f>'HF5'!E16</f>
        <v>District1</v>
      </c>
      <c r="F110" s="6" t="str">
        <f>'HF5'!F16</f>
        <v>HF5</v>
      </c>
      <c r="G110" s="6">
        <f>'HF5'!G16</f>
        <v>0</v>
      </c>
      <c r="H110" s="6">
        <f>'HF5'!H16</f>
        <v>0</v>
      </c>
      <c r="I110" s="6">
        <f>'HF5'!I16</f>
        <v>0</v>
      </c>
      <c r="J110" s="6">
        <f>'HF5'!J16</f>
        <v>0</v>
      </c>
      <c r="K110" s="6">
        <f>'HF5'!K16</f>
        <v>0</v>
      </c>
      <c r="L110" s="6">
        <f>'HF5'!L16</f>
        <v>0</v>
      </c>
      <c r="M110" s="4">
        <f t="shared" si="9"/>
        <v>0</v>
      </c>
      <c r="N110" s="6">
        <f>'HF5'!N16</f>
        <v>0</v>
      </c>
      <c r="O110" s="6">
        <f>'HF5'!O16</f>
        <v>0</v>
      </c>
      <c r="P110" s="6">
        <f>'HF5'!P16</f>
        <v>0</v>
      </c>
      <c r="Q110" s="6">
        <f>'HF5'!Q16</f>
        <v>0</v>
      </c>
      <c r="R110" s="6">
        <f>'HF5'!R16</f>
        <v>0</v>
      </c>
      <c r="S110" s="4">
        <f t="shared" si="10"/>
        <v>0</v>
      </c>
      <c r="T110" s="6">
        <f>'HF5'!T16</f>
        <v>0</v>
      </c>
      <c r="U110" s="6">
        <f>'HF5'!U16</f>
        <v>0</v>
      </c>
      <c r="V110" s="6">
        <f>'HF5'!V16</f>
        <v>0</v>
      </c>
      <c r="W110" s="6">
        <f>'HF5'!W16</f>
        <v>0</v>
      </c>
      <c r="X110" s="6">
        <f>'HF5'!X16</f>
        <v>0</v>
      </c>
      <c r="Y110" s="4">
        <f t="shared" si="11"/>
        <v>0</v>
      </c>
      <c r="Z110" s="6">
        <f>'HF5'!Z16</f>
        <v>0</v>
      </c>
      <c r="AA110" s="6">
        <f>'HF5'!AA16</f>
        <v>0</v>
      </c>
      <c r="AB110" s="6">
        <f>'HF5'!AB16</f>
        <v>0</v>
      </c>
      <c r="AC110" s="6">
        <f>'HF5'!AC16</f>
        <v>0</v>
      </c>
      <c r="AD110" s="6">
        <f>'HF5'!AD16</f>
        <v>0</v>
      </c>
      <c r="AE110" s="4">
        <f t="shared" si="12"/>
        <v>0</v>
      </c>
      <c r="AF110" s="6">
        <f>'HF5'!AF16</f>
        <v>0</v>
      </c>
      <c r="AG110" s="6">
        <f>'HF5'!AG16</f>
        <v>0</v>
      </c>
      <c r="AH110" s="6">
        <f>'HF5'!AH16</f>
        <v>0</v>
      </c>
      <c r="AI110" s="6">
        <f>'HF5'!AI16</f>
        <v>0</v>
      </c>
      <c r="AJ110" s="6">
        <f>'HF5'!AJ16</f>
        <v>0</v>
      </c>
      <c r="AK110" s="4">
        <f t="shared" si="13"/>
        <v>0</v>
      </c>
      <c r="AL110" s="6">
        <f>'HF5'!AL16</f>
        <v>0</v>
      </c>
      <c r="AM110" s="6">
        <f>'HF5'!AM16</f>
        <v>0</v>
      </c>
      <c r="AN110" s="6">
        <f>'HF5'!AN16</f>
        <v>0</v>
      </c>
      <c r="AO110" s="6">
        <f>'HF5'!AO16</f>
        <v>0</v>
      </c>
      <c r="AP110" s="6">
        <f>'HF5'!AP16</f>
        <v>0</v>
      </c>
      <c r="AQ110" s="4">
        <f t="shared" si="14"/>
        <v>0</v>
      </c>
      <c r="AR110" s="6">
        <f>'HF5'!AR16</f>
        <v>0</v>
      </c>
      <c r="AS110" s="6">
        <f>'HF5'!AS16</f>
        <v>0</v>
      </c>
      <c r="AT110" s="6">
        <f>'HF5'!AT16</f>
        <v>0</v>
      </c>
      <c r="AU110" s="6">
        <f>'HF5'!AU16</f>
        <v>0</v>
      </c>
      <c r="AV110" s="6">
        <f>'HF5'!AV16</f>
        <v>0</v>
      </c>
      <c r="AW110" s="7">
        <f t="shared" si="15"/>
        <v>0</v>
      </c>
      <c r="AX110" s="6">
        <f>'HF5'!AX16</f>
        <v>0</v>
      </c>
      <c r="AY110" s="6">
        <f>'HF5'!AY16</f>
        <v>0</v>
      </c>
      <c r="AZ110" s="6">
        <f>'HF5'!AZ16</f>
        <v>0</v>
      </c>
      <c r="BA110" s="6">
        <f>'HF5'!BA16</f>
        <v>0</v>
      </c>
      <c r="BB110" s="6">
        <f>'HF5'!BB16</f>
        <v>0</v>
      </c>
      <c r="BC110" s="6">
        <f>'HF5'!BC16</f>
        <v>0</v>
      </c>
      <c r="BD110" s="6">
        <f>'HF5'!BD16</f>
        <v>0</v>
      </c>
      <c r="BE110" s="6">
        <f>'HF5'!BE16</f>
        <v>0</v>
      </c>
      <c r="BF110" s="6">
        <f>'HF5'!BG16</f>
        <v>0</v>
      </c>
      <c r="BG110" s="6">
        <f>'HF5'!BG16</f>
        <v>0</v>
      </c>
      <c r="BH110" s="6">
        <f>'HF5'!BH16</f>
        <v>0</v>
      </c>
      <c r="BI110" s="6">
        <f>'HF5'!BI16</f>
        <v>0</v>
      </c>
      <c r="BJ110" s="6">
        <f>'HF5'!BJ16</f>
        <v>0</v>
      </c>
      <c r="BK110" s="6">
        <f>'HF5'!BK16</f>
        <v>0</v>
      </c>
      <c r="BL110" s="6">
        <f>'HF5'!BL16</f>
        <v>0</v>
      </c>
      <c r="BM110" s="12">
        <f t="shared" si="16"/>
        <v>0</v>
      </c>
      <c r="BN110" s="13">
        <f t="shared" si="17"/>
        <v>0</v>
      </c>
      <c r="BO110" s="6">
        <f>'HF5'!BO16</f>
        <v>0</v>
      </c>
      <c r="BP110" s="6">
        <f>'HF5'!BP16</f>
        <v>0</v>
      </c>
      <c r="BQ110" s="6">
        <f>'HF5'!BQ16</f>
        <v>0</v>
      </c>
      <c r="BR110" s="6">
        <f>'HF5'!BR16</f>
        <v>0</v>
      </c>
      <c r="BS110" s="6">
        <f>'HF5'!BS16</f>
        <v>0</v>
      </c>
      <c r="BT110" s="17">
        <f>COUNTIF(BR110:BS110,1)</f>
        <v>0</v>
      </c>
    </row>
    <row r="111" spans="1:72" ht="15">
      <c r="A111" s="88">
        <v>11</v>
      </c>
      <c r="B111" s="89">
        <v>2020</v>
      </c>
      <c r="C111" s="6" t="str">
        <f>'HF6'!C16</f>
        <v>2020_11</v>
      </c>
      <c r="D111" s="6" t="str">
        <f>'HF6'!D16</f>
        <v>2020_Q4</v>
      </c>
      <c r="E111" s="6" t="str">
        <f>'HF6'!E16</f>
        <v xml:space="preserve">District2 </v>
      </c>
      <c r="F111" s="6" t="str">
        <f>'HF6'!F16</f>
        <v>HF6</v>
      </c>
      <c r="G111" s="6">
        <f>'HF6'!G16</f>
        <v>0</v>
      </c>
      <c r="H111" s="6">
        <f>'HF6'!H16</f>
        <v>0</v>
      </c>
      <c r="I111" s="6">
        <f>'HF6'!I16</f>
        <v>0</v>
      </c>
      <c r="J111" s="6">
        <f>'HF6'!J16</f>
        <v>0</v>
      </c>
      <c r="K111" s="6">
        <f>'HF6'!K16</f>
        <v>0</v>
      </c>
      <c r="L111" s="6">
        <f>'HF6'!L16</f>
        <v>0</v>
      </c>
      <c r="M111" s="4">
        <f t="shared" si="9"/>
        <v>0</v>
      </c>
      <c r="N111" s="6">
        <f>'HF6'!N16</f>
        <v>0</v>
      </c>
      <c r="O111" s="6">
        <f>'HF6'!O16</f>
        <v>0</v>
      </c>
      <c r="P111" s="6">
        <f>'HF6'!P16</f>
        <v>0</v>
      </c>
      <c r="Q111" s="6">
        <f>'HF6'!Q16</f>
        <v>0</v>
      </c>
      <c r="R111" s="6">
        <f>'HF6'!R16</f>
        <v>0</v>
      </c>
      <c r="S111" s="4">
        <f t="shared" si="10"/>
        <v>0</v>
      </c>
      <c r="T111" s="6">
        <f>'HF6'!T16</f>
        <v>0</v>
      </c>
      <c r="U111" s="6">
        <f>'HF6'!U16</f>
        <v>0</v>
      </c>
      <c r="V111" s="6">
        <f>'HF6'!V16</f>
        <v>0</v>
      </c>
      <c r="W111" s="6">
        <f>'HF6'!W16</f>
        <v>0</v>
      </c>
      <c r="X111" s="6">
        <f>'HF6'!X16</f>
        <v>0</v>
      </c>
      <c r="Y111" s="4">
        <f t="shared" si="11"/>
        <v>0</v>
      </c>
      <c r="Z111" s="6">
        <f>'HF6'!Z16</f>
        <v>0</v>
      </c>
      <c r="AA111" s="6">
        <f>'HF6'!AA16</f>
        <v>0</v>
      </c>
      <c r="AB111" s="6">
        <f>'HF6'!AB16</f>
        <v>0</v>
      </c>
      <c r="AC111" s="6">
        <f>'HF6'!AC16</f>
        <v>0</v>
      </c>
      <c r="AD111" s="6">
        <f>'HF6'!AD16</f>
        <v>0</v>
      </c>
      <c r="AE111" s="4">
        <f t="shared" si="12"/>
        <v>0</v>
      </c>
      <c r="AF111" s="6">
        <f>'HF6'!AF16</f>
        <v>0</v>
      </c>
      <c r="AG111" s="6">
        <f>'HF6'!AG16</f>
        <v>0</v>
      </c>
      <c r="AH111" s="6">
        <f>'HF6'!AH16</f>
        <v>0</v>
      </c>
      <c r="AI111" s="6">
        <f>'HF6'!AI16</f>
        <v>0</v>
      </c>
      <c r="AJ111" s="6">
        <f>'HF6'!AJ16</f>
        <v>0</v>
      </c>
      <c r="AK111" s="4">
        <f t="shared" si="13"/>
        <v>0</v>
      </c>
      <c r="AL111" s="6">
        <f>'HF6'!AL16</f>
        <v>0</v>
      </c>
      <c r="AM111" s="6">
        <f>'HF6'!AM16</f>
        <v>0</v>
      </c>
      <c r="AN111" s="6">
        <f>'HF6'!AN16</f>
        <v>0</v>
      </c>
      <c r="AO111" s="6">
        <f>'HF6'!AO16</f>
        <v>0</v>
      </c>
      <c r="AP111" s="6">
        <f>'HF6'!AP16</f>
        <v>0</v>
      </c>
      <c r="AQ111" s="4">
        <f t="shared" si="14"/>
        <v>0</v>
      </c>
      <c r="AR111" s="6">
        <f>'HF6'!AR16</f>
        <v>0</v>
      </c>
      <c r="AS111" s="6">
        <f>'HF6'!AS16</f>
        <v>0</v>
      </c>
      <c r="AT111" s="6">
        <f>'HF6'!AT16</f>
        <v>0</v>
      </c>
      <c r="AU111" s="6">
        <f>'HF6'!AU16</f>
        <v>0</v>
      </c>
      <c r="AV111" s="6">
        <f>'HF6'!AV16</f>
        <v>0</v>
      </c>
      <c r="AW111" s="7">
        <f t="shared" si="15"/>
        <v>0</v>
      </c>
      <c r="AX111" s="6">
        <f>'HF6'!AX16</f>
        <v>0</v>
      </c>
      <c r="AY111" s="6">
        <f>'HF6'!AY16</f>
        <v>0</v>
      </c>
      <c r="AZ111" s="6">
        <f>'HF6'!AZ16</f>
        <v>0</v>
      </c>
      <c r="BA111" s="6">
        <f>'HF6'!BA16</f>
        <v>0</v>
      </c>
      <c r="BB111" s="6">
        <f>'HF6'!BB16</f>
        <v>0</v>
      </c>
      <c r="BC111" s="6">
        <f>'HF6'!BC16</f>
        <v>0</v>
      </c>
      <c r="BD111" s="6">
        <f>'HF6'!BD16</f>
        <v>0</v>
      </c>
      <c r="BE111" s="6">
        <f>'HF6'!BE16</f>
        <v>0</v>
      </c>
      <c r="BF111" s="6">
        <f>'HF6'!BG16</f>
        <v>0</v>
      </c>
      <c r="BG111" s="6">
        <f>'HF6'!BG16</f>
        <v>0</v>
      </c>
      <c r="BH111" s="6">
        <f>'HF6'!BH16</f>
        <v>0</v>
      </c>
      <c r="BI111" s="6">
        <f>'HF6'!BI16</f>
        <v>0</v>
      </c>
      <c r="BJ111" s="6">
        <f>'HF6'!BJ16</f>
        <v>0</v>
      </c>
      <c r="BK111" s="6">
        <f>'HF6'!BK16</f>
        <v>0</v>
      </c>
      <c r="BL111" s="6">
        <f>'HF6'!BL16</f>
        <v>0</v>
      </c>
      <c r="BM111" s="12">
        <f t="shared" si="16"/>
        <v>0</v>
      </c>
      <c r="BN111" s="13">
        <f t="shared" si="17"/>
        <v>0</v>
      </c>
      <c r="BO111" s="6">
        <f>'HF6'!BO16</f>
        <v>0</v>
      </c>
      <c r="BP111" s="6">
        <f>'HF6'!BP16</f>
        <v>0</v>
      </c>
      <c r="BQ111" s="6">
        <f>'HF6'!BQ16</f>
        <v>0</v>
      </c>
      <c r="BR111" s="6">
        <f>'HF6'!BR16</f>
        <v>0</v>
      </c>
      <c r="BS111" s="6">
        <f>'HF6'!BS16</f>
        <v>0</v>
      </c>
      <c r="BT111" s="17">
        <f>COUNTIF(BR111:BS111,1)</f>
        <v>0</v>
      </c>
    </row>
    <row r="112" spans="1:72" ht="15">
      <c r="A112" s="88">
        <v>11</v>
      </c>
      <c r="B112" s="89">
        <v>2020</v>
      </c>
      <c r="C112" s="6" t="str">
        <f>'HF7'!C16</f>
        <v>2020_11</v>
      </c>
      <c r="D112" s="6" t="str">
        <f>'HF7'!D16</f>
        <v>2020_Q4</v>
      </c>
      <c r="E112" s="6" t="str">
        <f>'HF7'!E16</f>
        <v xml:space="preserve">District2 </v>
      </c>
      <c r="F112" s="6" t="str">
        <f>'HF7'!F16</f>
        <v>HF7</v>
      </c>
      <c r="G112" s="6">
        <f>'HF7'!G16</f>
        <v>0</v>
      </c>
      <c r="H112" s="6">
        <f>'HF7'!H16</f>
        <v>0</v>
      </c>
      <c r="I112" s="6">
        <f>'HF7'!I16</f>
        <v>0</v>
      </c>
      <c r="J112" s="6">
        <f>'HF7'!J16</f>
        <v>0</v>
      </c>
      <c r="K112" s="6">
        <f>'HF7'!K16</f>
        <v>0</v>
      </c>
      <c r="L112" s="6">
        <f>'HF7'!L16</f>
        <v>0</v>
      </c>
      <c r="M112" s="4">
        <f t="shared" si="9"/>
        <v>0</v>
      </c>
      <c r="N112" s="6">
        <f>'HF7'!N16</f>
        <v>0</v>
      </c>
      <c r="O112" s="6">
        <f>'HF7'!O16</f>
        <v>0</v>
      </c>
      <c r="P112" s="6">
        <f>'HF7'!P16</f>
        <v>0</v>
      </c>
      <c r="Q112" s="6">
        <f>'HF7'!Q16</f>
        <v>0</v>
      </c>
      <c r="R112" s="6">
        <f>'HF7'!R16</f>
        <v>0</v>
      </c>
      <c r="S112" s="4">
        <f t="shared" si="10"/>
        <v>0</v>
      </c>
      <c r="T112" s="6">
        <f>'HF7'!T16</f>
        <v>0</v>
      </c>
      <c r="U112" s="6">
        <f>'HF7'!U16</f>
        <v>0</v>
      </c>
      <c r="V112" s="6">
        <f>'HF7'!V16</f>
        <v>0</v>
      </c>
      <c r="W112" s="6">
        <f>'HF7'!W16</f>
        <v>0</v>
      </c>
      <c r="X112" s="6">
        <f>'HF7'!X16</f>
        <v>0</v>
      </c>
      <c r="Y112" s="4">
        <f t="shared" si="11"/>
        <v>0</v>
      </c>
      <c r="Z112" s="6">
        <f>'HF7'!Z16</f>
        <v>0</v>
      </c>
      <c r="AA112" s="6">
        <f>'HF7'!AA16</f>
        <v>0</v>
      </c>
      <c r="AB112" s="6">
        <f>'HF7'!AB16</f>
        <v>0</v>
      </c>
      <c r="AC112" s="6">
        <f>'HF7'!AC16</f>
        <v>0</v>
      </c>
      <c r="AD112" s="6">
        <f>'HF7'!AD16</f>
        <v>0</v>
      </c>
      <c r="AE112" s="4">
        <f t="shared" si="12"/>
        <v>0</v>
      </c>
      <c r="AF112" s="6">
        <f>'HF7'!AF16</f>
        <v>0</v>
      </c>
      <c r="AG112" s="6">
        <f>'HF7'!AG16</f>
        <v>0</v>
      </c>
      <c r="AH112" s="6">
        <f>'HF7'!AH16</f>
        <v>0</v>
      </c>
      <c r="AI112" s="6">
        <f>'HF7'!AI16</f>
        <v>0</v>
      </c>
      <c r="AJ112" s="6">
        <f>'HF7'!AJ16</f>
        <v>0</v>
      </c>
      <c r="AK112" s="4">
        <f t="shared" si="13"/>
        <v>0</v>
      </c>
      <c r="AL112" s="6">
        <f>'HF7'!AL16</f>
        <v>0</v>
      </c>
      <c r="AM112" s="6">
        <f>'HF7'!AM16</f>
        <v>0</v>
      </c>
      <c r="AN112" s="6">
        <f>'HF7'!AN16</f>
        <v>0</v>
      </c>
      <c r="AO112" s="6">
        <f>'HF7'!AO16</f>
        <v>0</v>
      </c>
      <c r="AP112" s="6">
        <f>'HF7'!AP16</f>
        <v>0</v>
      </c>
      <c r="AQ112" s="4">
        <f t="shared" si="14"/>
        <v>0</v>
      </c>
      <c r="AR112" s="6">
        <f>'HF7'!AR16</f>
        <v>0</v>
      </c>
      <c r="AS112" s="6">
        <f>'HF7'!AS16</f>
        <v>0</v>
      </c>
      <c r="AT112" s="6">
        <f>'HF7'!AT16</f>
        <v>0</v>
      </c>
      <c r="AU112" s="6">
        <f>'HF7'!AU16</f>
        <v>0</v>
      </c>
      <c r="AV112" s="6">
        <f>'HF7'!AV16</f>
        <v>0</v>
      </c>
      <c r="AW112" s="7">
        <f t="shared" si="15"/>
        <v>0</v>
      </c>
      <c r="AX112" s="6">
        <f>'HF7'!AX16</f>
        <v>0</v>
      </c>
      <c r="AY112" s="6">
        <f>'HF7'!AY16</f>
        <v>0</v>
      </c>
      <c r="AZ112" s="6">
        <f>'HF7'!AZ16</f>
        <v>0</v>
      </c>
      <c r="BA112" s="6">
        <f>'HF7'!BA16</f>
        <v>0</v>
      </c>
      <c r="BB112" s="6">
        <f>'HF7'!BB16</f>
        <v>0</v>
      </c>
      <c r="BC112" s="6">
        <f>'HF7'!BC16</f>
        <v>0</v>
      </c>
      <c r="BD112" s="6">
        <f>'HF7'!BD16</f>
        <v>0</v>
      </c>
      <c r="BE112" s="6">
        <f>'HF7'!BE16</f>
        <v>0</v>
      </c>
      <c r="BF112" s="6">
        <f>'HF7'!BG16</f>
        <v>0</v>
      </c>
      <c r="BG112" s="6">
        <f>'HF7'!BG16</f>
        <v>0</v>
      </c>
      <c r="BH112" s="6">
        <f>'HF7'!BH16</f>
        <v>0</v>
      </c>
      <c r="BI112" s="6">
        <f>'HF7'!BI16</f>
        <v>0</v>
      </c>
      <c r="BJ112" s="6">
        <f>'HF7'!BJ16</f>
        <v>0</v>
      </c>
      <c r="BK112" s="6">
        <f>'HF7'!BK16</f>
        <v>0</v>
      </c>
      <c r="BL112" s="6">
        <f>'HF7'!BL16</f>
        <v>0</v>
      </c>
      <c r="BM112" s="12">
        <f t="shared" si="16"/>
        <v>0</v>
      </c>
      <c r="BN112" s="13">
        <f t="shared" si="17"/>
        <v>0</v>
      </c>
      <c r="BO112" s="6">
        <f>'HF7'!BO16</f>
        <v>0</v>
      </c>
      <c r="BP112" s="6">
        <f>'HF7'!BP16</f>
        <v>0</v>
      </c>
      <c r="BQ112" s="6">
        <f>'HF7'!BQ16</f>
        <v>0</v>
      </c>
      <c r="BR112" s="6">
        <f>'HF7'!BR16</f>
        <v>0</v>
      </c>
      <c r="BS112" s="6">
        <f>'HF7'!BS16</f>
        <v>0</v>
      </c>
      <c r="BT112" s="17">
        <f>COUNTIF(BR112:BS112,1)</f>
        <v>0</v>
      </c>
    </row>
    <row r="113" spans="1:72" ht="15">
      <c r="A113" s="88">
        <v>11</v>
      </c>
      <c r="B113" s="89">
        <v>2020</v>
      </c>
      <c r="C113" s="6" t="str">
        <f>'HF8'!C16</f>
        <v>2020_11</v>
      </c>
      <c r="D113" s="6" t="str">
        <f>'HF8'!D16</f>
        <v>2020_Q4</v>
      </c>
      <c r="E113" s="6" t="str">
        <f>'HF8'!E16</f>
        <v xml:space="preserve">District2 </v>
      </c>
      <c r="F113" s="6" t="str">
        <f>'HF8'!F16</f>
        <v>HF8</v>
      </c>
      <c r="G113" s="6">
        <f>'HF8'!G16</f>
        <v>0</v>
      </c>
      <c r="H113" s="6">
        <f>'HF8'!H16</f>
        <v>0</v>
      </c>
      <c r="I113" s="6">
        <f>'HF8'!I16</f>
        <v>0</v>
      </c>
      <c r="J113" s="6">
        <f>'HF8'!J16</f>
        <v>0</v>
      </c>
      <c r="K113" s="6">
        <f>'HF8'!K16</f>
        <v>0</v>
      </c>
      <c r="L113" s="6">
        <f>'HF8'!L16</f>
        <v>0</v>
      </c>
      <c r="M113" s="4">
        <f t="shared" si="9"/>
        <v>0</v>
      </c>
      <c r="N113" s="6">
        <f>'HF8'!N16</f>
        <v>0</v>
      </c>
      <c r="O113" s="6">
        <f>'HF8'!O16</f>
        <v>0</v>
      </c>
      <c r="P113" s="6">
        <f>'HF8'!P16</f>
        <v>0</v>
      </c>
      <c r="Q113" s="6">
        <f>'HF8'!Q16</f>
        <v>0</v>
      </c>
      <c r="R113" s="6">
        <f>'HF8'!R16</f>
        <v>0</v>
      </c>
      <c r="S113" s="4">
        <f t="shared" si="10"/>
        <v>0</v>
      </c>
      <c r="T113" s="6">
        <f>'HF8'!T16</f>
        <v>0</v>
      </c>
      <c r="U113" s="6">
        <f>'HF8'!U16</f>
        <v>0</v>
      </c>
      <c r="V113" s="6">
        <f>'HF8'!V16</f>
        <v>0</v>
      </c>
      <c r="W113" s="6">
        <f>'HF8'!W16</f>
        <v>0</v>
      </c>
      <c r="X113" s="6">
        <f>'HF8'!X16</f>
        <v>0</v>
      </c>
      <c r="Y113" s="4">
        <f t="shared" si="11"/>
        <v>0</v>
      </c>
      <c r="Z113" s="6">
        <f>'HF8'!Z16</f>
        <v>0</v>
      </c>
      <c r="AA113" s="6">
        <f>'HF8'!AA16</f>
        <v>0</v>
      </c>
      <c r="AB113" s="6">
        <f>'HF8'!AB16</f>
        <v>0</v>
      </c>
      <c r="AC113" s="6">
        <f>'HF8'!AC16</f>
        <v>0</v>
      </c>
      <c r="AD113" s="6">
        <f>'HF8'!AD16</f>
        <v>0</v>
      </c>
      <c r="AE113" s="4">
        <f t="shared" si="12"/>
        <v>0</v>
      </c>
      <c r="AF113" s="6">
        <f>'HF8'!AF16</f>
        <v>0</v>
      </c>
      <c r="AG113" s="6">
        <f>'HF8'!AG16</f>
        <v>0</v>
      </c>
      <c r="AH113" s="6">
        <f>'HF8'!AH16</f>
        <v>0</v>
      </c>
      <c r="AI113" s="6">
        <f>'HF8'!AI16</f>
        <v>0</v>
      </c>
      <c r="AJ113" s="6">
        <f>'HF8'!AJ16</f>
        <v>0</v>
      </c>
      <c r="AK113" s="4">
        <f t="shared" si="13"/>
        <v>0</v>
      </c>
      <c r="AL113" s="6">
        <f>'HF8'!AL16</f>
        <v>0</v>
      </c>
      <c r="AM113" s="6">
        <f>'HF8'!AM16</f>
        <v>0</v>
      </c>
      <c r="AN113" s="6">
        <f>'HF8'!AN16</f>
        <v>0</v>
      </c>
      <c r="AO113" s="6">
        <f>'HF8'!AO16</f>
        <v>0</v>
      </c>
      <c r="AP113" s="6">
        <f>'HF8'!AP16</f>
        <v>0</v>
      </c>
      <c r="AQ113" s="4">
        <f t="shared" si="14"/>
        <v>0</v>
      </c>
      <c r="AR113" s="6">
        <f>'HF8'!AR16</f>
        <v>0</v>
      </c>
      <c r="AS113" s="6">
        <f>'HF8'!AS16</f>
        <v>0</v>
      </c>
      <c r="AT113" s="6">
        <f>'HF8'!AT16</f>
        <v>0</v>
      </c>
      <c r="AU113" s="6">
        <f>'HF8'!AU16</f>
        <v>0</v>
      </c>
      <c r="AV113" s="6">
        <f>'HF8'!AV16</f>
        <v>0</v>
      </c>
      <c r="AW113" s="7">
        <f t="shared" si="15"/>
        <v>0</v>
      </c>
      <c r="AX113" s="6">
        <f>'HF8'!AX16</f>
        <v>0</v>
      </c>
      <c r="AY113" s="6">
        <f>'HF8'!AY16</f>
        <v>0</v>
      </c>
      <c r="AZ113" s="6">
        <f>'HF8'!AZ16</f>
        <v>0</v>
      </c>
      <c r="BA113" s="6">
        <f>'HF8'!BA16</f>
        <v>0</v>
      </c>
      <c r="BB113" s="6">
        <f>'HF8'!BB16</f>
        <v>0</v>
      </c>
      <c r="BC113" s="6">
        <f>'HF8'!BC16</f>
        <v>0</v>
      </c>
      <c r="BD113" s="6">
        <f>'HF8'!BD16</f>
        <v>0</v>
      </c>
      <c r="BE113" s="6">
        <f>'HF8'!BE16</f>
        <v>0</v>
      </c>
      <c r="BF113" s="6">
        <f>'HF8'!BG16</f>
        <v>0</v>
      </c>
      <c r="BG113" s="6">
        <f>'HF8'!BG16</f>
        <v>0</v>
      </c>
      <c r="BH113" s="6">
        <f>'HF8'!BH16</f>
        <v>0</v>
      </c>
      <c r="BI113" s="6">
        <f>'HF8'!BI16</f>
        <v>0</v>
      </c>
      <c r="BJ113" s="6">
        <f>'HF8'!BJ16</f>
        <v>0</v>
      </c>
      <c r="BK113" s="6">
        <f>'HF8'!BK16</f>
        <v>0</v>
      </c>
      <c r="BL113" s="6">
        <f>'HF8'!BL16</f>
        <v>0</v>
      </c>
      <c r="BM113" s="12">
        <f t="shared" si="16"/>
        <v>0</v>
      </c>
      <c r="BN113" s="13">
        <f t="shared" si="17"/>
        <v>0</v>
      </c>
      <c r="BO113" s="6">
        <f>'HF8'!BO16</f>
        <v>0</v>
      </c>
      <c r="BP113" s="6">
        <f>'HF8'!BP16</f>
        <v>0</v>
      </c>
      <c r="BQ113" s="6">
        <f>'HF8'!BQ16</f>
        <v>0</v>
      </c>
      <c r="BR113" s="6">
        <f>'HF8'!BR16</f>
        <v>0</v>
      </c>
      <c r="BS113" s="6">
        <f>'HF8'!BS16</f>
        <v>0</v>
      </c>
      <c r="BT113" s="17">
        <f>COUNTIF(BR113:BS113,1)</f>
        <v>0</v>
      </c>
    </row>
    <row r="114" spans="1:72" ht="15">
      <c r="A114" s="88">
        <v>11</v>
      </c>
      <c r="B114" s="89">
        <v>2020</v>
      </c>
      <c r="C114" s="88" t="str">
        <f>'HF9'!C16</f>
        <v>2020_11</v>
      </c>
      <c r="D114" s="88" t="str">
        <f>'HF9'!D16</f>
        <v>2020_Q4</v>
      </c>
      <c r="E114" s="88" t="str">
        <f>'HF9'!E16</f>
        <v xml:space="preserve">District2 </v>
      </c>
      <c r="F114" s="88" t="str">
        <f>'HF9'!F16</f>
        <v>HF9</v>
      </c>
      <c r="G114" s="88">
        <f>'HF9'!G16</f>
        <v>0</v>
      </c>
      <c r="H114" s="88">
        <f>'HF9'!H16</f>
        <v>0</v>
      </c>
      <c r="I114" s="88">
        <f>'HF9'!I16</f>
        <v>0</v>
      </c>
      <c r="J114" s="88">
        <f>'HF9'!J16</f>
        <v>0</v>
      </c>
      <c r="K114" s="88">
        <f>'HF9'!K16</f>
        <v>0</v>
      </c>
      <c r="L114" s="88">
        <f>'HF9'!L16</f>
        <v>0</v>
      </c>
      <c r="M114" s="4">
        <f t="shared" si="9"/>
        <v>0</v>
      </c>
      <c r="N114" s="88">
        <f>'HF9'!N16</f>
        <v>0</v>
      </c>
      <c r="O114" s="88">
        <f>'HF9'!O16</f>
        <v>0</v>
      </c>
      <c r="P114" s="88">
        <f>'HF9'!P16</f>
        <v>0</v>
      </c>
      <c r="Q114" s="88">
        <f>'HF9'!Q16</f>
        <v>0</v>
      </c>
      <c r="R114" s="88">
        <f>'HF9'!R16</f>
        <v>0</v>
      </c>
      <c r="S114" s="4">
        <f t="shared" si="10"/>
        <v>0</v>
      </c>
      <c r="T114" s="88">
        <f>'HF9'!T16</f>
        <v>0</v>
      </c>
      <c r="U114" s="88">
        <f>'HF9'!U16</f>
        <v>0</v>
      </c>
      <c r="V114" s="88">
        <f>'HF9'!V16</f>
        <v>0</v>
      </c>
      <c r="W114" s="88">
        <f>'HF9'!W16</f>
        <v>0</v>
      </c>
      <c r="X114" s="88">
        <f>'HF9'!X16</f>
        <v>0</v>
      </c>
      <c r="Y114" s="4">
        <f t="shared" si="11"/>
        <v>0</v>
      </c>
      <c r="Z114" s="88">
        <f>'HF9'!Z16</f>
        <v>0</v>
      </c>
      <c r="AA114" s="88">
        <f>'HF9'!AA16</f>
        <v>0</v>
      </c>
      <c r="AB114" s="88">
        <f>'HF9'!AB16</f>
        <v>0</v>
      </c>
      <c r="AC114" s="88">
        <f>'HF9'!AC16</f>
        <v>0</v>
      </c>
      <c r="AD114" s="88">
        <f>'HF9'!AD16</f>
        <v>0</v>
      </c>
      <c r="AE114" s="4">
        <f t="shared" si="12"/>
        <v>0</v>
      </c>
      <c r="AF114" s="88">
        <f>'HF9'!AF16</f>
        <v>0</v>
      </c>
      <c r="AG114" s="88">
        <f>'HF9'!AG16</f>
        <v>0</v>
      </c>
      <c r="AH114" s="88">
        <f>'HF9'!AH16</f>
        <v>0</v>
      </c>
      <c r="AI114" s="88">
        <f>'HF9'!AI16</f>
        <v>0</v>
      </c>
      <c r="AJ114" s="88">
        <f>'HF9'!AJ16</f>
        <v>0</v>
      </c>
      <c r="AK114" s="4">
        <f t="shared" si="13"/>
        <v>0</v>
      </c>
      <c r="AL114" s="88">
        <f>'HF9'!AL16</f>
        <v>0</v>
      </c>
      <c r="AM114" s="88">
        <f>'HF9'!AM16</f>
        <v>0</v>
      </c>
      <c r="AN114" s="88">
        <f>'HF9'!AN16</f>
        <v>0</v>
      </c>
      <c r="AO114" s="88">
        <f>'HF9'!AO16</f>
        <v>0</v>
      </c>
      <c r="AP114" s="88">
        <f>'HF9'!AP16</f>
        <v>0</v>
      </c>
      <c r="AQ114" s="4">
        <f t="shared" si="14"/>
        <v>0</v>
      </c>
      <c r="AR114" s="88">
        <f>'HF9'!AR16</f>
        <v>0</v>
      </c>
      <c r="AS114" s="88">
        <f>'HF9'!AS16</f>
        <v>0</v>
      </c>
      <c r="AT114" s="88">
        <f>'HF9'!AT16</f>
        <v>0</v>
      </c>
      <c r="AU114" s="88">
        <f>'HF9'!AU16</f>
        <v>0</v>
      </c>
      <c r="AV114" s="88">
        <f>'HF9'!AV16</f>
        <v>0</v>
      </c>
      <c r="AW114" s="7">
        <f t="shared" si="15"/>
        <v>0</v>
      </c>
      <c r="AX114" s="88">
        <f>'HF9'!AX16</f>
        <v>0</v>
      </c>
      <c r="AY114" s="88">
        <f>'HF9'!AY16</f>
        <v>0</v>
      </c>
      <c r="AZ114" s="88">
        <f>'HF9'!AZ16</f>
        <v>0</v>
      </c>
      <c r="BA114" s="88">
        <f>'HF9'!BA16</f>
        <v>0</v>
      </c>
      <c r="BB114" s="88">
        <f>'HF9'!BB16</f>
        <v>0</v>
      </c>
      <c r="BC114" s="88">
        <f>'HF9'!BC16</f>
        <v>0</v>
      </c>
      <c r="BD114" s="88">
        <f>'HF9'!BD16</f>
        <v>0</v>
      </c>
      <c r="BE114" s="88">
        <f>'HF9'!BE16</f>
        <v>0</v>
      </c>
      <c r="BF114" s="88">
        <f>'HF9'!BG16</f>
        <v>0</v>
      </c>
      <c r="BG114" s="88">
        <f>'HF9'!BG16</f>
        <v>0</v>
      </c>
      <c r="BH114" s="88">
        <f>'HF9'!BH16</f>
        <v>0</v>
      </c>
      <c r="BI114" s="88">
        <f>'HF9'!BI16</f>
        <v>0</v>
      </c>
      <c r="BJ114" s="88">
        <f>'HF9'!BJ16</f>
        <v>0</v>
      </c>
      <c r="BK114" s="88">
        <f>'HF9'!BK16</f>
        <v>0</v>
      </c>
      <c r="BL114" s="88">
        <f>'HF9'!BL16</f>
        <v>0</v>
      </c>
      <c r="BM114" s="12">
        <f t="shared" si="16"/>
        <v>0</v>
      </c>
      <c r="BN114" s="13">
        <f t="shared" si="17"/>
        <v>0</v>
      </c>
      <c r="BO114" s="88">
        <f>'HF9'!BO16</f>
        <v>0</v>
      </c>
      <c r="BP114" s="88">
        <f>'HF9'!BP16</f>
        <v>0</v>
      </c>
      <c r="BQ114" s="88">
        <f>'HF9'!BQ16</f>
        <v>0</v>
      </c>
      <c r="BR114" s="88">
        <f>'HF9'!BR16</f>
        <v>0</v>
      </c>
      <c r="BS114" s="88">
        <f>'HF9'!BS16</f>
        <v>0</v>
      </c>
      <c r="BT114" s="17">
        <f>COUNTIF(BR114:BS114,1)</f>
        <v>0</v>
      </c>
    </row>
    <row r="115" spans="1:72" ht="15">
      <c r="A115" s="88">
        <v>11</v>
      </c>
      <c r="B115" s="89">
        <v>2020</v>
      </c>
      <c r="C115" s="88" t="str">
        <f>'HF10'!C16</f>
        <v>2020_11</v>
      </c>
      <c r="D115" s="88" t="str">
        <f>'HF10'!D16</f>
        <v>2020_Q4</v>
      </c>
      <c r="E115" s="88" t="str">
        <f>'HF10'!E16</f>
        <v xml:space="preserve">District2 </v>
      </c>
      <c r="F115" s="88" t="str">
        <f>'HF10'!F16</f>
        <v>HF10</v>
      </c>
      <c r="G115" s="88">
        <f>'HF10'!G16</f>
        <v>0</v>
      </c>
      <c r="H115" s="88">
        <f>'HF10'!H16</f>
        <v>0</v>
      </c>
      <c r="I115" s="88">
        <f>'HF10'!I16</f>
        <v>0</v>
      </c>
      <c r="J115" s="88">
        <f>'HF10'!J16</f>
        <v>0</v>
      </c>
      <c r="K115" s="88">
        <f>'HF10'!K16</f>
        <v>0</v>
      </c>
      <c r="L115" s="88">
        <f>'HF10'!L16</f>
        <v>0</v>
      </c>
      <c r="M115" s="4">
        <f t="shared" si="9"/>
        <v>0</v>
      </c>
      <c r="N115" s="88">
        <f>'HF10'!N16</f>
        <v>0</v>
      </c>
      <c r="O115" s="88">
        <f>'HF10'!O16</f>
        <v>0</v>
      </c>
      <c r="P115" s="88">
        <f>'HF10'!P16</f>
        <v>0</v>
      </c>
      <c r="Q115" s="88">
        <f>'HF10'!Q16</f>
        <v>0</v>
      </c>
      <c r="R115" s="88">
        <f>'HF10'!R16</f>
        <v>0</v>
      </c>
      <c r="S115" s="4">
        <f t="shared" si="10"/>
        <v>0</v>
      </c>
      <c r="T115" s="88">
        <f>'HF10'!T16</f>
        <v>0</v>
      </c>
      <c r="U115" s="88">
        <f>'HF10'!U16</f>
        <v>0</v>
      </c>
      <c r="V115" s="88">
        <f>'HF10'!V16</f>
        <v>0</v>
      </c>
      <c r="W115" s="88">
        <f>'HF10'!W16</f>
        <v>0</v>
      </c>
      <c r="X115" s="88">
        <f>'HF10'!X16</f>
        <v>0</v>
      </c>
      <c r="Y115" s="4">
        <f t="shared" si="11"/>
        <v>0</v>
      </c>
      <c r="Z115" s="88">
        <f>'HF10'!Z16</f>
        <v>0</v>
      </c>
      <c r="AA115" s="88">
        <f>'HF10'!AA16</f>
        <v>0</v>
      </c>
      <c r="AB115" s="88">
        <f>'HF10'!AB16</f>
        <v>0</v>
      </c>
      <c r="AC115" s="88">
        <f>'HF10'!AC16</f>
        <v>0</v>
      </c>
      <c r="AD115" s="88">
        <f>'HF10'!AD16</f>
        <v>0</v>
      </c>
      <c r="AE115" s="4">
        <f t="shared" si="12"/>
        <v>0</v>
      </c>
      <c r="AF115" s="88">
        <f>'HF10'!AF16</f>
        <v>0</v>
      </c>
      <c r="AG115" s="88">
        <f>'HF10'!AG16</f>
        <v>0</v>
      </c>
      <c r="AH115" s="88">
        <f>'HF10'!AH16</f>
        <v>0</v>
      </c>
      <c r="AI115" s="88">
        <f>'HF10'!AI16</f>
        <v>0</v>
      </c>
      <c r="AJ115" s="88">
        <f>'HF10'!AJ16</f>
        <v>0</v>
      </c>
      <c r="AK115" s="4">
        <f t="shared" si="13"/>
        <v>0</v>
      </c>
      <c r="AL115" s="88">
        <f>'HF10'!AL16</f>
        <v>0</v>
      </c>
      <c r="AM115" s="88">
        <f>'HF10'!AM16</f>
        <v>0</v>
      </c>
      <c r="AN115" s="88">
        <f>'HF10'!AN16</f>
        <v>0</v>
      </c>
      <c r="AO115" s="88">
        <f>'HF10'!AO16</f>
        <v>0</v>
      </c>
      <c r="AP115" s="88">
        <f>'HF10'!AP16</f>
        <v>0</v>
      </c>
      <c r="AQ115" s="4">
        <f t="shared" si="14"/>
        <v>0</v>
      </c>
      <c r="AR115" s="88">
        <f>'HF10'!AR16</f>
        <v>0</v>
      </c>
      <c r="AS115" s="88">
        <f>'HF10'!AS16</f>
        <v>0</v>
      </c>
      <c r="AT115" s="88">
        <f>'HF10'!AT16</f>
        <v>0</v>
      </c>
      <c r="AU115" s="88">
        <f>'HF10'!AU16</f>
        <v>0</v>
      </c>
      <c r="AV115" s="88">
        <f>'HF10'!AV16</f>
        <v>0</v>
      </c>
      <c r="AW115" s="7">
        <f t="shared" si="15"/>
        <v>0</v>
      </c>
      <c r="AX115" s="88">
        <f>'HF10'!AX16</f>
        <v>0</v>
      </c>
      <c r="AY115" s="88">
        <f>'HF10'!AY16</f>
        <v>0</v>
      </c>
      <c r="AZ115" s="88">
        <f>'HF10'!AZ16</f>
        <v>0</v>
      </c>
      <c r="BA115" s="88">
        <f>'HF10'!BA16</f>
        <v>0</v>
      </c>
      <c r="BB115" s="88">
        <f>'HF10'!BB16</f>
        <v>0</v>
      </c>
      <c r="BC115" s="88">
        <f>'HF10'!BC16</f>
        <v>0</v>
      </c>
      <c r="BD115" s="88">
        <f>'HF10'!BD16</f>
        <v>0</v>
      </c>
      <c r="BE115" s="88">
        <f>'HF10'!BE16</f>
        <v>0</v>
      </c>
      <c r="BF115" s="88">
        <f>'HF10'!BG16</f>
        <v>0</v>
      </c>
      <c r="BG115" s="88">
        <f>'HF10'!BG16</f>
        <v>0</v>
      </c>
      <c r="BH115" s="88">
        <f>'HF10'!BH16</f>
        <v>0</v>
      </c>
      <c r="BI115" s="88">
        <f>'HF10'!BI16</f>
        <v>0</v>
      </c>
      <c r="BJ115" s="88">
        <f>'HF10'!BJ16</f>
        <v>0</v>
      </c>
      <c r="BK115" s="88">
        <f>'HF10'!BK16</f>
        <v>0</v>
      </c>
      <c r="BL115" s="88">
        <f>'HF10'!BL16</f>
        <v>0</v>
      </c>
      <c r="BM115" s="12">
        <f t="shared" si="16"/>
        <v>0</v>
      </c>
      <c r="BN115" s="13">
        <f t="shared" si="17"/>
        <v>0</v>
      </c>
      <c r="BO115" s="88">
        <f>'HF10'!BO16</f>
        <v>0</v>
      </c>
      <c r="BP115" s="88">
        <f>'HF10'!BP16</f>
        <v>0</v>
      </c>
      <c r="BQ115" s="88">
        <f>'HF10'!BQ16</f>
        <v>0</v>
      </c>
      <c r="BR115" s="88">
        <f>'HF10'!BR16</f>
        <v>0</v>
      </c>
      <c r="BS115" s="88">
        <f>'HF10'!BS16</f>
        <v>0</v>
      </c>
      <c r="BT115" s="17">
        <f>COUNTIF(BR115:BS115,1)</f>
        <v>0</v>
      </c>
    </row>
    <row r="116" spans="1:72" ht="15">
      <c r="A116" s="88">
        <v>12</v>
      </c>
      <c r="B116" s="89">
        <v>2020</v>
      </c>
      <c r="C116" s="6" t="str">
        <f>'HF1'!C17</f>
        <v>2020_12</v>
      </c>
      <c r="D116" s="6" t="str">
        <f>'HF2'!D17</f>
        <v>2020_Q4</v>
      </c>
      <c r="E116" s="6" t="str">
        <f>'HF2'!E17</f>
        <v>District1</v>
      </c>
      <c r="F116" s="6" t="str">
        <f>'HF1'!F17</f>
        <v>HF1</v>
      </c>
      <c r="G116" s="6">
        <f>'HF1'!G17</f>
        <v>0</v>
      </c>
      <c r="H116" s="6">
        <f>'HF1'!H17</f>
        <v>0</v>
      </c>
      <c r="I116" s="6">
        <f>'HF1'!I17</f>
        <v>0</v>
      </c>
      <c r="J116" s="6">
        <f>'HF1'!J17</f>
        <v>0</v>
      </c>
      <c r="K116" s="6">
        <f>'HF1'!K17</f>
        <v>0</v>
      </c>
      <c r="L116" s="6">
        <f>'HF1'!L17</f>
        <v>0</v>
      </c>
      <c r="M116" s="4">
        <f t="shared" si="9"/>
        <v>0</v>
      </c>
      <c r="N116" s="6">
        <f>'HF1'!N17</f>
        <v>0</v>
      </c>
      <c r="O116" s="6">
        <f>'HF1'!O17</f>
        <v>0</v>
      </c>
      <c r="P116" s="6">
        <f>'HF1'!P17</f>
        <v>0</v>
      </c>
      <c r="Q116" s="6">
        <f>'HF1'!Q17</f>
        <v>0</v>
      </c>
      <c r="R116" s="6">
        <f>'HF1'!R17</f>
        <v>0</v>
      </c>
      <c r="S116" s="4">
        <f t="shared" si="10"/>
        <v>0</v>
      </c>
      <c r="T116" s="6">
        <f>'HF1'!T17</f>
        <v>0</v>
      </c>
      <c r="U116" s="6">
        <f>'HF1'!U17</f>
        <v>0</v>
      </c>
      <c r="V116" s="6">
        <f>'HF1'!V17</f>
        <v>0</v>
      </c>
      <c r="W116" s="6">
        <f>'HF1'!W17</f>
        <v>0</v>
      </c>
      <c r="X116" s="6">
        <f>'HF1'!X17</f>
        <v>0</v>
      </c>
      <c r="Y116" s="4">
        <f t="shared" si="11"/>
        <v>0</v>
      </c>
      <c r="Z116" s="6">
        <f>'HF1'!Z17</f>
        <v>0</v>
      </c>
      <c r="AA116" s="6">
        <f>'HF1'!AA17</f>
        <v>0</v>
      </c>
      <c r="AB116" s="6">
        <f>'HF1'!AB17</f>
        <v>0</v>
      </c>
      <c r="AC116" s="6">
        <f>'HF1'!AC17</f>
        <v>0</v>
      </c>
      <c r="AD116" s="6">
        <f>'HF1'!AD17</f>
        <v>0</v>
      </c>
      <c r="AE116" s="4">
        <f t="shared" si="12"/>
        <v>0</v>
      </c>
      <c r="AF116" s="6">
        <f>'HF1'!AF17</f>
        <v>0</v>
      </c>
      <c r="AG116" s="6">
        <f>'HF1'!AG17</f>
        <v>0</v>
      </c>
      <c r="AH116" s="6">
        <f>'HF1'!AH17</f>
        <v>0</v>
      </c>
      <c r="AI116" s="6">
        <f>'HF1'!AI17</f>
        <v>0</v>
      </c>
      <c r="AJ116" s="6">
        <f>'HF1'!AJ17</f>
        <v>0</v>
      </c>
      <c r="AK116" s="4">
        <f t="shared" si="13"/>
        <v>0</v>
      </c>
      <c r="AL116" s="6">
        <f>'HF1'!AL17</f>
        <v>0</v>
      </c>
      <c r="AM116" s="6">
        <f>'HF1'!AM17</f>
        <v>0</v>
      </c>
      <c r="AN116" s="6">
        <f>'HF1'!AN17</f>
        <v>0</v>
      </c>
      <c r="AO116" s="6">
        <f>'HF1'!AO17</f>
        <v>0</v>
      </c>
      <c r="AP116" s="6">
        <f>'HF1'!AP17</f>
        <v>0</v>
      </c>
      <c r="AQ116" s="4">
        <f t="shared" si="14"/>
        <v>0</v>
      </c>
      <c r="AR116" s="6">
        <f>'HF1'!AR17</f>
        <v>0</v>
      </c>
      <c r="AS116" s="6">
        <f>'HF1'!AS17</f>
        <v>0</v>
      </c>
      <c r="AT116" s="6">
        <f>'HF1'!AT17</f>
        <v>0</v>
      </c>
      <c r="AU116" s="6">
        <f>'HF1'!AU17</f>
        <v>0</v>
      </c>
      <c r="AV116" s="6">
        <f>'HF1'!AV17</f>
        <v>0</v>
      </c>
      <c r="AW116" s="7">
        <f t="shared" si="15"/>
        <v>0</v>
      </c>
      <c r="AX116" s="6">
        <f>'HF1'!AX17</f>
        <v>0</v>
      </c>
      <c r="AY116" s="6">
        <f>'HF1'!AY17</f>
        <v>0</v>
      </c>
      <c r="AZ116" s="6">
        <f>'HF1'!AZ17</f>
        <v>0</v>
      </c>
      <c r="BA116" s="6">
        <f>'HF1'!BA17</f>
        <v>0</v>
      </c>
      <c r="BB116" s="6">
        <f>'HF1'!BB17</f>
        <v>0</v>
      </c>
      <c r="BC116" s="6">
        <f>'HF1'!BC17</f>
        <v>0</v>
      </c>
      <c r="BD116" s="6">
        <f>'HF1'!BD17</f>
        <v>0</v>
      </c>
      <c r="BE116" s="6">
        <f>'HF1'!BE17</f>
        <v>0</v>
      </c>
      <c r="BF116" s="6">
        <f>'HF1'!BF17</f>
        <v>0</v>
      </c>
      <c r="BG116" s="6">
        <f>'HF1'!BG17</f>
        <v>0</v>
      </c>
      <c r="BH116" s="6">
        <f>'HF1'!BG17</f>
        <v>0</v>
      </c>
      <c r="BI116" s="6">
        <f>'HF1'!BH17</f>
        <v>0</v>
      </c>
      <c r="BJ116" s="6">
        <f>'HF1'!BI17</f>
        <v>0</v>
      </c>
      <c r="BK116" s="6">
        <f>'HF1'!BJ17</f>
        <v>0</v>
      </c>
      <c r="BL116" s="6">
        <f>'HF1'!BK17</f>
        <v>0</v>
      </c>
      <c r="BM116" s="12">
        <f t="shared" si="16"/>
        <v>0</v>
      </c>
      <c r="BN116" s="13">
        <f t="shared" si="17"/>
        <v>0</v>
      </c>
      <c r="BO116" s="6">
        <f>'HF1'!BO17</f>
        <v>0</v>
      </c>
      <c r="BP116" s="6">
        <f>'HF1'!BP17</f>
        <v>0</v>
      </c>
      <c r="BQ116" s="6">
        <f>'HF1'!BQ17</f>
        <v>0</v>
      </c>
      <c r="BR116" s="6">
        <f>'HF1'!BR17</f>
        <v>0</v>
      </c>
      <c r="BS116" s="6">
        <f>'HF1'!BS17</f>
        <v>0</v>
      </c>
      <c r="BT116" s="17">
        <f>COUNTIF(BR116:BS116,1)</f>
        <v>0</v>
      </c>
    </row>
    <row r="117" spans="1:72" ht="15">
      <c r="A117" s="6">
        <v>12</v>
      </c>
      <c r="B117" s="87">
        <v>2020</v>
      </c>
      <c r="C117" s="6" t="str">
        <f>'HF2'!C17</f>
        <v>2020_12</v>
      </c>
      <c r="D117" s="6" t="str">
        <f>'HF2'!D17</f>
        <v>2020_Q4</v>
      </c>
      <c r="E117" s="6" t="str">
        <f>'HF2'!E17</f>
        <v>District1</v>
      </c>
      <c r="F117" s="6" t="str">
        <f>'HF2'!F17</f>
        <v>HF2</v>
      </c>
      <c r="G117" s="6">
        <f>'HF2'!G17</f>
        <v>0</v>
      </c>
      <c r="H117" s="6">
        <f>'HF2'!H17</f>
        <v>0</v>
      </c>
      <c r="I117" s="6">
        <f>'HF2'!I17</f>
        <v>0</v>
      </c>
      <c r="J117" s="6">
        <f>'HF2'!J17</f>
        <v>0</v>
      </c>
      <c r="K117" s="6">
        <f>'HF2'!K17</f>
        <v>0</v>
      </c>
      <c r="L117" s="6">
        <f>'HF2'!L17</f>
        <v>0</v>
      </c>
      <c r="M117" s="4">
        <f t="shared" si="9"/>
        <v>0</v>
      </c>
      <c r="N117" s="6">
        <f>'HF2'!N17</f>
        <v>0</v>
      </c>
      <c r="O117" s="6">
        <f>'HF2'!O17</f>
        <v>0</v>
      </c>
      <c r="P117" s="6">
        <f>'HF2'!P17</f>
        <v>0</v>
      </c>
      <c r="Q117" s="6">
        <f>'HF2'!Q17</f>
        <v>0</v>
      </c>
      <c r="R117" s="6">
        <f>'HF2'!R17</f>
        <v>0</v>
      </c>
      <c r="S117" s="4">
        <f t="shared" si="10"/>
        <v>0</v>
      </c>
      <c r="T117" s="6">
        <f>'HF2'!T17</f>
        <v>0</v>
      </c>
      <c r="U117" s="6">
        <f>'HF2'!U17</f>
        <v>0</v>
      </c>
      <c r="V117" s="6">
        <f>'HF2'!V17</f>
        <v>0</v>
      </c>
      <c r="W117" s="6">
        <f>'HF2'!W17</f>
        <v>0</v>
      </c>
      <c r="X117" s="6">
        <f>'HF2'!X17</f>
        <v>0</v>
      </c>
      <c r="Y117" s="4">
        <f t="shared" si="11"/>
        <v>0</v>
      </c>
      <c r="Z117" s="6">
        <f>'HF2'!Z17</f>
        <v>0</v>
      </c>
      <c r="AA117" s="6">
        <f>'HF2'!AA17</f>
        <v>0</v>
      </c>
      <c r="AB117" s="6">
        <f>'HF2'!AB17</f>
        <v>0</v>
      </c>
      <c r="AC117" s="6">
        <f>'HF2'!AC17</f>
        <v>0</v>
      </c>
      <c r="AD117" s="6">
        <f>'HF2'!AD17</f>
        <v>0</v>
      </c>
      <c r="AE117" s="4">
        <f t="shared" si="12"/>
        <v>0</v>
      </c>
      <c r="AF117" s="6">
        <f>'HF2'!AF17</f>
        <v>0</v>
      </c>
      <c r="AG117" s="6">
        <f>'HF2'!AG17</f>
        <v>0</v>
      </c>
      <c r="AH117" s="6">
        <f>'HF2'!AH17</f>
        <v>0</v>
      </c>
      <c r="AI117" s="6">
        <f>'HF2'!AI17</f>
        <v>0</v>
      </c>
      <c r="AJ117" s="6">
        <f>'HF2'!AJ17</f>
        <v>0</v>
      </c>
      <c r="AK117" s="4">
        <f t="shared" si="13"/>
        <v>0</v>
      </c>
      <c r="AL117" s="6">
        <f>'HF2'!AL17</f>
        <v>0</v>
      </c>
      <c r="AM117" s="6">
        <f>'HF2'!AM17</f>
        <v>0</v>
      </c>
      <c r="AN117" s="6">
        <f>'HF2'!AN17</f>
        <v>0</v>
      </c>
      <c r="AO117" s="6">
        <f>'HF2'!AO17</f>
        <v>0</v>
      </c>
      <c r="AP117" s="6">
        <f>'HF2'!AP17</f>
        <v>0</v>
      </c>
      <c r="AQ117" s="4">
        <f t="shared" si="14"/>
        <v>0</v>
      </c>
      <c r="AR117" s="6">
        <f>'HF2'!AR17</f>
        <v>0</v>
      </c>
      <c r="AS117" s="6">
        <f>'HF2'!AS17</f>
        <v>0</v>
      </c>
      <c r="AT117" s="6">
        <f>'HF2'!AT17</f>
        <v>0</v>
      </c>
      <c r="AU117" s="6">
        <f>'HF2'!AU17</f>
        <v>0</v>
      </c>
      <c r="AV117" s="6">
        <f>'HF2'!AV17</f>
        <v>0</v>
      </c>
      <c r="AW117" s="7">
        <f t="shared" si="15"/>
        <v>0</v>
      </c>
      <c r="AX117" s="6">
        <f>'HF2'!AX17</f>
        <v>0</v>
      </c>
      <c r="AY117" s="6">
        <f>'HF2'!AY17</f>
        <v>0</v>
      </c>
      <c r="AZ117" s="6">
        <f>'HF2'!AZ17</f>
        <v>0</v>
      </c>
      <c r="BA117" s="6">
        <f>'HF2'!BA17</f>
        <v>0</v>
      </c>
      <c r="BB117" s="6">
        <f>'HF2'!BB17</f>
        <v>0</v>
      </c>
      <c r="BC117" s="6">
        <f>'HF2'!BC17</f>
        <v>0</v>
      </c>
      <c r="BD117" s="6">
        <f>'HF2'!BD17</f>
        <v>0</v>
      </c>
      <c r="BE117" s="6">
        <f>'HF2'!BE17</f>
        <v>0</v>
      </c>
      <c r="BF117" s="6">
        <f>'HF2'!BG17</f>
        <v>0</v>
      </c>
      <c r="BG117" s="6">
        <f>'HF2'!BG17</f>
        <v>0</v>
      </c>
      <c r="BH117" s="6">
        <f>'HF2'!BH17</f>
        <v>0</v>
      </c>
      <c r="BI117" s="6">
        <f>'HF2'!BI17</f>
        <v>0</v>
      </c>
      <c r="BJ117" s="6">
        <f>'HF2'!BJ17</f>
        <v>0</v>
      </c>
      <c r="BK117" s="6">
        <f>'HF2'!BK17</f>
        <v>0</v>
      </c>
      <c r="BL117" s="6">
        <f>'HF2'!BL17</f>
        <v>0</v>
      </c>
      <c r="BM117" s="12">
        <f t="shared" si="16"/>
        <v>0</v>
      </c>
      <c r="BN117" s="13">
        <f t="shared" si="17"/>
        <v>0</v>
      </c>
      <c r="BO117" s="6">
        <f>'HF2'!BO17</f>
        <v>0</v>
      </c>
      <c r="BP117" s="6">
        <f>'HF2'!BP17</f>
        <v>0</v>
      </c>
      <c r="BQ117" s="6">
        <f>'HF2'!BQ17</f>
        <v>0</v>
      </c>
      <c r="BR117" s="6">
        <f>'HF2'!BR17</f>
        <v>0</v>
      </c>
      <c r="BS117" s="6">
        <f>'HF2'!BS17</f>
        <v>0</v>
      </c>
      <c r="BT117" s="17">
        <f>COUNTIF(BR117:BS117,1)</f>
        <v>0</v>
      </c>
    </row>
    <row r="118" spans="1:72" ht="15">
      <c r="A118" s="6">
        <v>12</v>
      </c>
      <c r="B118" s="87">
        <v>2020</v>
      </c>
      <c r="C118" s="6" t="str">
        <f>'HF3'!C17</f>
        <v>2020_12</v>
      </c>
      <c r="D118" s="6" t="str">
        <f>'HF3'!D17</f>
        <v>2020_Q4</v>
      </c>
      <c r="E118" s="6" t="str">
        <f>'HF3'!E17</f>
        <v>District1</v>
      </c>
      <c r="F118" s="6" t="str">
        <f>'HF3'!F17</f>
        <v>HF3</v>
      </c>
      <c r="G118" s="6">
        <f>'HF3'!G17</f>
        <v>0</v>
      </c>
      <c r="H118" s="6">
        <f>'HF3'!H17</f>
        <v>0</v>
      </c>
      <c r="I118" s="6">
        <f>'HF3'!I17</f>
        <v>0</v>
      </c>
      <c r="J118" s="6">
        <f>'HF3'!J17</f>
        <v>0</v>
      </c>
      <c r="K118" s="6">
        <f>'HF3'!K17</f>
        <v>0</v>
      </c>
      <c r="L118" s="6">
        <f>'HF3'!L17</f>
        <v>0</v>
      </c>
      <c r="M118" s="4">
        <f t="shared" si="9"/>
        <v>0</v>
      </c>
      <c r="N118" s="6">
        <f>'HF3'!N17</f>
        <v>0</v>
      </c>
      <c r="O118" s="6">
        <f>'HF3'!O17</f>
        <v>0</v>
      </c>
      <c r="P118" s="6">
        <f>'HF3'!P17</f>
        <v>0</v>
      </c>
      <c r="Q118" s="6">
        <f>'HF3'!Q17</f>
        <v>0</v>
      </c>
      <c r="R118" s="6">
        <f>'HF3'!R17</f>
        <v>0</v>
      </c>
      <c r="S118" s="4">
        <f t="shared" si="10"/>
        <v>0</v>
      </c>
      <c r="T118" s="6">
        <f>'HF3'!T17</f>
        <v>0</v>
      </c>
      <c r="U118" s="6">
        <f>'HF3'!U17</f>
        <v>0</v>
      </c>
      <c r="V118" s="6">
        <f>'HF3'!V17</f>
        <v>0</v>
      </c>
      <c r="W118" s="6">
        <f>'HF3'!W17</f>
        <v>0</v>
      </c>
      <c r="X118" s="6">
        <f>'HF3'!X17</f>
        <v>0</v>
      </c>
      <c r="Y118" s="4">
        <f t="shared" si="11"/>
        <v>0</v>
      </c>
      <c r="Z118" s="6">
        <f>'HF3'!Z17</f>
        <v>0</v>
      </c>
      <c r="AA118" s="6">
        <f>'HF3'!AA17</f>
        <v>0</v>
      </c>
      <c r="AB118" s="6">
        <f>'HF3'!AB17</f>
        <v>0</v>
      </c>
      <c r="AC118" s="6">
        <f>'HF3'!AC17</f>
        <v>0</v>
      </c>
      <c r="AD118" s="6">
        <f>'HF3'!AD17</f>
        <v>0</v>
      </c>
      <c r="AE118" s="4">
        <f t="shared" si="12"/>
        <v>0</v>
      </c>
      <c r="AF118" s="6">
        <f>'HF3'!AF17</f>
        <v>0</v>
      </c>
      <c r="AG118" s="6">
        <f>'HF3'!AG17</f>
        <v>0</v>
      </c>
      <c r="AH118" s="6">
        <f>'HF3'!AH17</f>
        <v>0</v>
      </c>
      <c r="AI118" s="6">
        <f>'HF3'!AI17</f>
        <v>0</v>
      </c>
      <c r="AJ118" s="6">
        <f>'HF3'!AJ17</f>
        <v>0</v>
      </c>
      <c r="AK118" s="4">
        <f t="shared" si="13"/>
        <v>0</v>
      </c>
      <c r="AL118" s="6">
        <f>'HF3'!AL17</f>
        <v>0</v>
      </c>
      <c r="AM118" s="6">
        <f>'HF3'!AM17</f>
        <v>0</v>
      </c>
      <c r="AN118" s="6">
        <f>'HF3'!AN17</f>
        <v>0</v>
      </c>
      <c r="AO118" s="6">
        <f>'HF3'!AO17</f>
        <v>0</v>
      </c>
      <c r="AP118" s="6">
        <f>'HF3'!AP17</f>
        <v>0</v>
      </c>
      <c r="AQ118" s="4">
        <f t="shared" si="14"/>
        <v>0</v>
      </c>
      <c r="AR118" s="6">
        <f>'HF3'!AR17</f>
        <v>0</v>
      </c>
      <c r="AS118" s="6">
        <f>'HF3'!AS17</f>
        <v>0</v>
      </c>
      <c r="AT118" s="6">
        <f>'HF3'!AT17</f>
        <v>0</v>
      </c>
      <c r="AU118" s="6">
        <f>'HF3'!AU17</f>
        <v>0</v>
      </c>
      <c r="AV118" s="6">
        <f>'HF3'!AV17</f>
        <v>0</v>
      </c>
      <c r="AW118" s="7">
        <f t="shared" si="15"/>
        <v>0</v>
      </c>
      <c r="AX118" s="6">
        <f>'HF3'!AX17</f>
        <v>0</v>
      </c>
      <c r="AY118" s="6">
        <f>'HF3'!AY17</f>
        <v>0</v>
      </c>
      <c r="AZ118" s="6">
        <f>'HF3'!AZ17</f>
        <v>0</v>
      </c>
      <c r="BA118" s="6">
        <f>'HF3'!BA17</f>
        <v>0</v>
      </c>
      <c r="BB118" s="6">
        <f>'HF3'!BB17</f>
        <v>0</v>
      </c>
      <c r="BC118" s="6">
        <f>'HF3'!BC17</f>
        <v>0</v>
      </c>
      <c r="BD118" s="6">
        <f>'HF3'!BD17</f>
        <v>0</v>
      </c>
      <c r="BE118" s="6">
        <f>'HF3'!BE17</f>
        <v>0</v>
      </c>
      <c r="BF118" s="6">
        <f>'HF3'!BG17</f>
        <v>0</v>
      </c>
      <c r="BG118" s="6">
        <f>'HF3'!BG17</f>
        <v>0</v>
      </c>
      <c r="BH118" s="6">
        <f>'HF3'!BH17</f>
        <v>0</v>
      </c>
      <c r="BI118" s="6">
        <f>'HF3'!BI17</f>
        <v>0</v>
      </c>
      <c r="BJ118" s="6">
        <f>'HF3'!BJ17</f>
        <v>0</v>
      </c>
      <c r="BK118" s="6">
        <f>'HF3'!BK17</f>
        <v>0</v>
      </c>
      <c r="BL118" s="6">
        <f>'HF3'!BL17</f>
        <v>0</v>
      </c>
      <c r="BM118" s="12">
        <f t="shared" si="16"/>
        <v>0</v>
      </c>
      <c r="BN118" s="13">
        <f t="shared" si="17"/>
        <v>0</v>
      </c>
      <c r="BO118" s="6">
        <f>'HF3'!BO17</f>
        <v>0</v>
      </c>
      <c r="BP118" s="6">
        <f>'HF3'!BP17</f>
        <v>0</v>
      </c>
      <c r="BQ118" s="6">
        <f>'HF3'!BQ17</f>
        <v>0</v>
      </c>
      <c r="BR118" s="6">
        <f>'HF3'!BR17</f>
        <v>0</v>
      </c>
      <c r="BS118" s="6">
        <f>'HF3'!BS17</f>
        <v>0</v>
      </c>
      <c r="BT118" s="17">
        <f>COUNTIF(BR118:BS118,1)</f>
        <v>0</v>
      </c>
    </row>
    <row r="119" spans="1:72" ht="15">
      <c r="A119" s="6">
        <v>12</v>
      </c>
      <c r="B119" s="87">
        <v>2020</v>
      </c>
      <c r="C119" s="6" t="str">
        <f>'HF4'!C17</f>
        <v>2020_12</v>
      </c>
      <c r="D119" s="6" t="str">
        <f>'HF4'!D17</f>
        <v>2020_Q4</v>
      </c>
      <c r="E119" s="6" t="str">
        <f>'HF4'!E17</f>
        <v>District1</v>
      </c>
      <c r="F119" s="6" t="str">
        <f>'HF4'!F17</f>
        <v>HF4</v>
      </c>
      <c r="G119" s="6">
        <f>'HF4'!G17</f>
        <v>0</v>
      </c>
      <c r="H119" s="6">
        <f>'HF4'!H17</f>
        <v>0</v>
      </c>
      <c r="I119" s="6">
        <f>'HF4'!I17</f>
        <v>0</v>
      </c>
      <c r="J119" s="6">
        <f>'HF4'!J17</f>
        <v>0</v>
      </c>
      <c r="K119" s="6">
        <f>'HF4'!K17</f>
        <v>0</v>
      </c>
      <c r="L119" s="6">
        <f>'HF4'!L17</f>
        <v>0</v>
      </c>
      <c r="M119" s="4">
        <f t="shared" si="9"/>
        <v>0</v>
      </c>
      <c r="N119" s="6">
        <f>'HF4'!N17</f>
        <v>0</v>
      </c>
      <c r="O119" s="6">
        <f>'HF4'!O17</f>
        <v>0</v>
      </c>
      <c r="P119" s="6">
        <f>'HF4'!P17</f>
        <v>0</v>
      </c>
      <c r="Q119" s="6">
        <f>'HF4'!Q17</f>
        <v>0</v>
      </c>
      <c r="R119" s="6">
        <f>'HF4'!R17</f>
        <v>0</v>
      </c>
      <c r="S119" s="4">
        <f t="shared" si="10"/>
        <v>0</v>
      </c>
      <c r="T119" s="6">
        <f>'HF4'!T17</f>
        <v>0</v>
      </c>
      <c r="U119" s="6">
        <f>'HF4'!U17</f>
        <v>0</v>
      </c>
      <c r="V119" s="6">
        <f>'HF4'!V17</f>
        <v>0</v>
      </c>
      <c r="W119" s="6">
        <f>'HF4'!W17</f>
        <v>0</v>
      </c>
      <c r="X119" s="6">
        <f>'HF4'!X17</f>
        <v>0</v>
      </c>
      <c r="Y119" s="4">
        <f t="shared" si="11"/>
        <v>0</v>
      </c>
      <c r="Z119" s="6">
        <f>'HF4'!Z17</f>
        <v>0</v>
      </c>
      <c r="AA119" s="6">
        <f>'HF4'!AA17</f>
        <v>0</v>
      </c>
      <c r="AB119" s="6">
        <f>'HF4'!AB17</f>
        <v>0</v>
      </c>
      <c r="AC119" s="6">
        <f>'HF4'!AC17</f>
        <v>0</v>
      </c>
      <c r="AD119" s="6">
        <f>'HF4'!AD17</f>
        <v>0</v>
      </c>
      <c r="AE119" s="4">
        <f t="shared" si="12"/>
        <v>0</v>
      </c>
      <c r="AF119" s="6">
        <f>'HF4'!AF17</f>
        <v>0</v>
      </c>
      <c r="AG119" s="6">
        <f>'HF4'!AG17</f>
        <v>0</v>
      </c>
      <c r="AH119" s="6">
        <f>'HF4'!AH17</f>
        <v>0</v>
      </c>
      <c r="AI119" s="6">
        <f>'HF4'!AI17</f>
        <v>0</v>
      </c>
      <c r="AJ119" s="6">
        <f>'HF4'!AJ17</f>
        <v>0</v>
      </c>
      <c r="AK119" s="4">
        <f t="shared" si="13"/>
        <v>0</v>
      </c>
      <c r="AL119" s="6">
        <f>'HF4'!AL17</f>
        <v>0</v>
      </c>
      <c r="AM119" s="6">
        <f>'HF4'!AM17</f>
        <v>0</v>
      </c>
      <c r="AN119" s="6">
        <f>'HF4'!AN17</f>
        <v>0</v>
      </c>
      <c r="AO119" s="6">
        <f>'HF4'!AO17</f>
        <v>0</v>
      </c>
      <c r="AP119" s="6">
        <f>'HF4'!AP17</f>
        <v>0</v>
      </c>
      <c r="AQ119" s="4">
        <f t="shared" si="14"/>
        <v>0</v>
      </c>
      <c r="AR119" s="6">
        <f>'HF4'!AR17</f>
        <v>0</v>
      </c>
      <c r="AS119" s="6">
        <f>'HF4'!AS17</f>
        <v>0</v>
      </c>
      <c r="AT119" s="6">
        <f>'HF4'!AT17</f>
        <v>0</v>
      </c>
      <c r="AU119" s="6">
        <f>'HF4'!AU17</f>
        <v>0</v>
      </c>
      <c r="AV119" s="6">
        <f>'HF4'!AV17</f>
        <v>0</v>
      </c>
      <c r="AW119" s="7">
        <f t="shared" si="15"/>
        <v>0</v>
      </c>
      <c r="AX119" s="6">
        <f>'HF4'!AX17</f>
        <v>0</v>
      </c>
      <c r="AY119" s="6">
        <f>'HF4'!AY17</f>
        <v>0</v>
      </c>
      <c r="AZ119" s="6">
        <f>'HF4'!AZ17</f>
        <v>0</v>
      </c>
      <c r="BA119" s="6">
        <f>'HF4'!BA17</f>
        <v>0</v>
      </c>
      <c r="BB119" s="6">
        <f>'HF4'!BB17</f>
        <v>0</v>
      </c>
      <c r="BC119" s="6">
        <f>'HF4'!BC17</f>
        <v>0</v>
      </c>
      <c r="BD119" s="6">
        <f>'HF4'!BD17</f>
        <v>0</v>
      </c>
      <c r="BE119" s="6">
        <f>'HF4'!BE17</f>
        <v>0</v>
      </c>
      <c r="BF119" s="6">
        <f>'HF4'!BG17</f>
        <v>0</v>
      </c>
      <c r="BG119" s="6">
        <f>'HF4'!BG17</f>
        <v>0</v>
      </c>
      <c r="BH119" s="6">
        <f>'HF4'!BH17</f>
        <v>0</v>
      </c>
      <c r="BI119" s="6">
        <f>'HF4'!BI17</f>
        <v>0</v>
      </c>
      <c r="BJ119" s="6">
        <f>'HF4'!BJ17</f>
        <v>0</v>
      </c>
      <c r="BK119" s="6">
        <f>'HF4'!BK17</f>
        <v>0</v>
      </c>
      <c r="BL119" s="6">
        <f>'HF4'!BL17</f>
        <v>0</v>
      </c>
      <c r="BM119" s="12">
        <f t="shared" si="16"/>
        <v>0</v>
      </c>
      <c r="BN119" s="13">
        <f t="shared" si="17"/>
        <v>0</v>
      </c>
      <c r="BO119" s="6">
        <f>'HF4'!BO17</f>
        <v>0</v>
      </c>
      <c r="BP119" s="6">
        <f>'HF4'!BP17</f>
        <v>0</v>
      </c>
      <c r="BQ119" s="6">
        <f>'HF4'!BQ17</f>
        <v>0</v>
      </c>
      <c r="BR119" s="6">
        <f>'HF4'!BR17</f>
        <v>0</v>
      </c>
      <c r="BS119" s="6">
        <f>'HF4'!BS17</f>
        <v>0</v>
      </c>
      <c r="BT119" s="17">
        <f>COUNTIF(BR119:BS119,1)</f>
        <v>0</v>
      </c>
    </row>
    <row r="120" spans="1:72" ht="15">
      <c r="A120" s="6">
        <v>12</v>
      </c>
      <c r="B120" s="87">
        <v>2020</v>
      </c>
      <c r="C120" s="6" t="str">
        <f>'HF5'!C17</f>
        <v>2020_12</v>
      </c>
      <c r="D120" s="6" t="str">
        <f>'HF5'!D17</f>
        <v>2020_Q4</v>
      </c>
      <c r="E120" s="6" t="str">
        <f>'HF5'!E17</f>
        <v>District1</v>
      </c>
      <c r="F120" s="6" t="str">
        <f>'HF5'!F17</f>
        <v>HF5</v>
      </c>
      <c r="G120" s="6">
        <f>'HF5'!G17</f>
        <v>0</v>
      </c>
      <c r="H120" s="6">
        <f>'HF5'!H17</f>
        <v>0</v>
      </c>
      <c r="I120" s="6">
        <f>'HF5'!I17</f>
        <v>0</v>
      </c>
      <c r="J120" s="6">
        <f>'HF5'!J17</f>
        <v>0</v>
      </c>
      <c r="K120" s="6">
        <f>'HF5'!K17</f>
        <v>0</v>
      </c>
      <c r="L120" s="6">
        <f>'HF5'!L17</f>
        <v>0</v>
      </c>
      <c r="M120" s="4">
        <f t="shared" si="9"/>
        <v>0</v>
      </c>
      <c r="N120" s="6">
        <f>'HF5'!N17</f>
        <v>0</v>
      </c>
      <c r="O120" s="6">
        <f>'HF5'!O17</f>
        <v>0</v>
      </c>
      <c r="P120" s="6">
        <f>'HF5'!P17</f>
        <v>0</v>
      </c>
      <c r="Q120" s="6">
        <f>'HF5'!Q17</f>
        <v>0</v>
      </c>
      <c r="R120" s="6">
        <f>'HF5'!R17</f>
        <v>0</v>
      </c>
      <c r="S120" s="4">
        <f t="shared" si="10"/>
        <v>0</v>
      </c>
      <c r="T120" s="6">
        <f>'HF5'!T17</f>
        <v>0</v>
      </c>
      <c r="U120" s="6">
        <f>'HF5'!U17</f>
        <v>0</v>
      </c>
      <c r="V120" s="6">
        <f>'HF5'!V17</f>
        <v>0</v>
      </c>
      <c r="W120" s="6">
        <f>'HF5'!W17</f>
        <v>0</v>
      </c>
      <c r="X120" s="6">
        <f>'HF5'!X17</f>
        <v>0</v>
      </c>
      <c r="Y120" s="4">
        <f t="shared" si="11"/>
        <v>0</v>
      </c>
      <c r="Z120" s="6">
        <f>'HF5'!Z17</f>
        <v>0</v>
      </c>
      <c r="AA120" s="6">
        <f>'HF5'!AA17</f>
        <v>0</v>
      </c>
      <c r="AB120" s="6">
        <f>'HF5'!AB17</f>
        <v>0</v>
      </c>
      <c r="AC120" s="6">
        <f>'HF5'!AC17</f>
        <v>0</v>
      </c>
      <c r="AD120" s="6">
        <f>'HF5'!AD17</f>
        <v>0</v>
      </c>
      <c r="AE120" s="4">
        <f t="shared" si="12"/>
        <v>0</v>
      </c>
      <c r="AF120" s="6">
        <f>'HF5'!AF17</f>
        <v>0</v>
      </c>
      <c r="AG120" s="6">
        <f>'HF5'!AG17</f>
        <v>0</v>
      </c>
      <c r="AH120" s="6">
        <f>'HF5'!AH17</f>
        <v>0</v>
      </c>
      <c r="AI120" s="6">
        <f>'HF5'!AI17</f>
        <v>0</v>
      </c>
      <c r="AJ120" s="6">
        <f>'HF5'!AJ17</f>
        <v>0</v>
      </c>
      <c r="AK120" s="4">
        <f t="shared" si="13"/>
        <v>0</v>
      </c>
      <c r="AL120" s="6">
        <f>'HF5'!AL17</f>
        <v>0</v>
      </c>
      <c r="AM120" s="6">
        <f>'HF5'!AM17</f>
        <v>0</v>
      </c>
      <c r="AN120" s="6">
        <f>'HF5'!AN17</f>
        <v>0</v>
      </c>
      <c r="AO120" s="6">
        <f>'HF5'!AO17</f>
        <v>0</v>
      </c>
      <c r="AP120" s="6">
        <f>'HF5'!AP17</f>
        <v>0</v>
      </c>
      <c r="AQ120" s="4">
        <f t="shared" si="14"/>
        <v>0</v>
      </c>
      <c r="AR120" s="6">
        <f>'HF5'!AR17</f>
        <v>0</v>
      </c>
      <c r="AS120" s="6">
        <f>'HF5'!AS17</f>
        <v>0</v>
      </c>
      <c r="AT120" s="6">
        <f>'HF5'!AT17</f>
        <v>0</v>
      </c>
      <c r="AU120" s="6">
        <f>'HF5'!AU17</f>
        <v>0</v>
      </c>
      <c r="AV120" s="6">
        <f>'HF5'!AV17</f>
        <v>0</v>
      </c>
      <c r="AW120" s="7">
        <f t="shared" si="15"/>
        <v>0</v>
      </c>
      <c r="AX120" s="6">
        <f>'HF5'!AX17</f>
        <v>0</v>
      </c>
      <c r="AY120" s="6">
        <f>'HF5'!AY17</f>
        <v>0</v>
      </c>
      <c r="AZ120" s="6">
        <f>'HF5'!AZ17</f>
        <v>0</v>
      </c>
      <c r="BA120" s="6">
        <f>'HF5'!BA17</f>
        <v>0</v>
      </c>
      <c r="BB120" s="6">
        <f>'HF5'!BB17</f>
        <v>0</v>
      </c>
      <c r="BC120" s="6">
        <f>'HF5'!BC17</f>
        <v>0</v>
      </c>
      <c r="BD120" s="6">
        <f>'HF5'!BD17</f>
        <v>0</v>
      </c>
      <c r="BE120" s="6">
        <f>'HF5'!BE17</f>
        <v>0</v>
      </c>
      <c r="BF120" s="6">
        <f>'HF5'!BG17</f>
        <v>0</v>
      </c>
      <c r="BG120" s="6">
        <f>'HF5'!BG17</f>
        <v>0</v>
      </c>
      <c r="BH120" s="6">
        <f>'HF5'!BH17</f>
        <v>0</v>
      </c>
      <c r="BI120" s="6">
        <f>'HF5'!BI17</f>
        <v>0</v>
      </c>
      <c r="BJ120" s="6">
        <f>'HF5'!BJ17</f>
        <v>0</v>
      </c>
      <c r="BK120" s="6">
        <f>'HF5'!BK17</f>
        <v>0</v>
      </c>
      <c r="BL120" s="6">
        <f>'HF5'!BL17</f>
        <v>0</v>
      </c>
      <c r="BM120" s="12">
        <f t="shared" si="16"/>
        <v>0</v>
      </c>
      <c r="BN120" s="13">
        <f t="shared" si="17"/>
        <v>0</v>
      </c>
      <c r="BO120" s="6">
        <f>'HF5'!BO17</f>
        <v>0</v>
      </c>
      <c r="BP120" s="6">
        <f>'HF5'!BP17</f>
        <v>0</v>
      </c>
      <c r="BQ120" s="6">
        <f>'HF5'!BQ17</f>
        <v>0</v>
      </c>
      <c r="BR120" s="6">
        <f>'HF5'!BR17</f>
        <v>0</v>
      </c>
      <c r="BS120" s="6">
        <f>'HF5'!BS17</f>
        <v>0</v>
      </c>
      <c r="BT120" s="17">
        <f>COUNTIF(BR120:BS120,1)</f>
        <v>0</v>
      </c>
    </row>
    <row r="121" spans="1:72" ht="15">
      <c r="A121" s="6">
        <v>12</v>
      </c>
      <c r="B121" s="87">
        <v>2020</v>
      </c>
      <c r="C121" s="6" t="str">
        <f>'HF6'!C17</f>
        <v>2020_12</v>
      </c>
      <c r="D121" s="6" t="str">
        <f>'HF6'!D17</f>
        <v>2020_Q4</v>
      </c>
      <c r="E121" s="6" t="str">
        <f>'HF6'!E17</f>
        <v xml:space="preserve">District2 </v>
      </c>
      <c r="F121" s="6" t="str">
        <f>'HF6'!F17</f>
        <v>HF6</v>
      </c>
      <c r="G121" s="6">
        <f>'HF6'!G17</f>
        <v>0</v>
      </c>
      <c r="H121" s="6">
        <f>'HF6'!H17</f>
        <v>0</v>
      </c>
      <c r="I121" s="6">
        <f>'HF6'!I17</f>
        <v>0</v>
      </c>
      <c r="J121" s="6">
        <f>'HF6'!J17</f>
        <v>0</v>
      </c>
      <c r="K121" s="6">
        <f>'HF6'!K17</f>
        <v>0</v>
      </c>
      <c r="L121" s="6">
        <f>'HF6'!L17</f>
        <v>0</v>
      </c>
      <c r="M121" s="4">
        <f t="shared" si="9"/>
        <v>0</v>
      </c>
      <c r="N121" s="6">
        <f>'HF6'!N17</f>
        <v>0</v>
      </c>
      <c r="O121" s="6">
        <f>'HF6'!O17</f>
        <v>0</v>
      </c>
      <c r="P121" s="6">
        <f>'HF6'!P17</f>
        <v>0</v>
      </c>
      <c r="Q121" s="6">
        <f>'HF6'!Q17</f>
        <v>0</v>
      </c>
      <c r="R121" s="6">
        <f>'HF6'!R17</f>
        <v>0</v>
      </c>
      <c r="S121" s="4">
        <f t="shared" si="10"/>
        <v>0</v>
      </c>
      <c r="T121" s="6">
        <f>'HF6'!T17</f>
        <v>0</v>
      </c>
      <c r="U121" s="6">
        <f>'HF6'!U17</f>
        <v>0</v>
      </c>
      <c r="V121" s="6">
        <f>'HF6'!V17</f>
        <v>0</v>
      </c>
      <c r="W121" s="6">
        <f>'HF6'!W17</f>
        <v>0</v>
      </c>
      <c r="X121" s="6">
        <f>'HF6'!X17</f>
        <v>0</v>
      </c>
      <c r="Y121" s="4">
        <f t="shared" si="11"/>
        <v>0</v>
      </c>
      <c r="Z121" s="6">
        <f>'HF6'!Z17</f>
        <v>0</v>
      </c>
      <c r="AA121" s="6">
        <f>'HF6'!AA17</f>
        <v>0</v>
      </c>
      <c r="AB121" s="6">
        <f>'HF6'!AB17</f>
        <v>0</v>
      </c>
      <c r="AC121" s="6">
        <f>'HF6'!AC17</f>
        <v>0</v>
      </c>
      <c r="AD121" s="6">
        <f>'HF6'!AD17</f>
        <v>0</v>
      </c>
      <c r="AE121" s="4">
        <f t="shared" si="12"/>
        <v>0</v>
      </c>
      <c r="AF121" s="6">
        <f>'HF6'!AF17</f>
        <v>0</v>
      </c>
      <c r="AG121" s="6">
        <f>'HF6'!AG17</f>
        <v>0</v>
      </c>
      <c r="AH121" s="6">
        <f>'HF6'!AH17</f>
        <v>0</v>
      </c>
      <c r="AI121" s="6">
        <f>'HF6'!AI17</f>
        <v>0</v>
      </c>
      <c r="AJ121" s="6">
        <f>'HF6'!AJ17</f>
        <v>0</v>
      </c>
      <c r="AK121" s="4">
        <f t="shared" si="13"/>
        <v>0</v>
      </c>
      <c r="AL121" s="6">
        <f>'HF6'!AL17</f>
        <v>0</v>
      </c>
      <c r="AM121" s="6">
        <f>'HF6'!AM17</f>
        <v>0</v>
      </c>
      <c r="AN121" s="6">
        <f>'HF6'!AN17</f>
        <v>0</v>
      </c>
      <c r="AO121" s="6">
        <f>'HF6'!AO17</f>
        <v>0</v>
      </c>
      <c r="AP121" s="6">
        <f>'HF6'!AP17</f>
        <v>0</v>
      </c>
      <c r="AQ121" s="4">
        <f t="shared" si="14"/>
        <v>0</v>
      </c>
      <c r="AR121" s="6">
        <f>'HF6'!AR17</f>
        <v>0</v>
      </c>
      <c r="AS121" s="6">
        <f>'HF6'!AS17</f>
        <v>0</v>
      </c>
      <c r="AT121" s="6">
        <f>'HF6'!AT17</f>
        <v>0</v>
      </c>
      <c r="AU121" s="6">
        <f>'HF6'!AU17</f>
        <v>0</v>
      </c>
      <c r="AV121" s="6">
        <f>'HF6'!AV17</f>
        <v>0</v>
      </c>
      <c r="AW121" s="7">
        <f t="shared" si="15"/>
        <v>0</v>
      </c>
      <c r="AX121" s="6">
        <f>'HF6'!AX17</f>
        <v>0</v>
      </c>
      <c r="AY121" s="6">
        <f>'HF6'!AY17</f>
        <v>0</v>
      </c>
      <c r="AZ121" s="6">
        <f>'HF6'!AZ17</f>
        <v>0</v>
      </c>
      <c r="BA121" s="6">
        <f>'HF6'!BA17</f>
        <v>0</v>
      </c>
      <c r="BB121" s="6">
        <f>'HF6'!BB17</f>
        <v>0</v>
      </c>
      <c r="BC121" s="6">
        <f>'HF6'!BC17</f>
        <v>0</v>
      </c>
      <c r="BD121" s="6">
        <f>'HF6'!BD17</f>
        <v>0</v>
      </c>
      <c r="BE121" s="6">
        <f>'HF6'!BE17</f>
        <v>0</v>
      </c>
      <c r="BF121" s="6">
        <f>'HF6'!BG17</f>
        <v>0</v>
      </c>
      <c r="BG121" s="6">
        <f>'HF6'!BG17</f>
        <v>0</v>
      </c>
      <c r="BH121" s="6">
        <f>'HF6'!BH17</f>
        <v>0</v>
      </c>
      <c r="BI121" s="6">
        <f>'HF6'!BI17</f>
        <v>0</v>
      </c>
      <c r="BJ121" s="6">
        <f>'HF6'!BJ17</f>
        <v>0</v>
      </c>
      <c r="BK121" s="6">
        <f>'HF6'!BK17</f>
        <v>0</v>
      </c>
      <c r="BL121" s="6">
        <f>'HF6'!BL17</f>
        <v>0</v>
      </c>
      <c r="BM121" s="12">
        <f t="shared" si="16"/>
        <v>0</v>
      </c>
      <c r="BN121" s="13">
        <f t="shared" si="17"/>
        <v>0</v>
      </c>
      <c r="BO121" s="6">
        <f>'HF6'!BO17</f>
        <v>0</v>
      </c>
      <c r="BP121" s="6">
        <f>'HF6'!BP17</f>
        <v>0</v>
      </c>
      <c r="BQ121" s="6">
        <f>'HF6'!BQ17</f>
        <v>0</v>
      </c>
      <c r="BR121" s="6">
        <f>'HF6'!BR17</f>
        <v>0</v>
      </c>
      <c r="BS121" s="6">
        <f>'HF6'!BS17</f>
        <v>0</v>
      </c>
      <c r="BT121" s="17">
        <f>COUNTIF(BR121:BS121,1)</f>
        <v>0</v>
      </c>
    </row>
    <row r="122" spans="1:72" ht="15">
      <c r="A122" s="6">
        <v>12</v>
      </c>
      <c r="B122" s="87">
        <v>2020</v>
      </c>
      <c r="C122" s="6" t="str">
        <f>'HF7'!C17</f>
        <v>2020_12</v>
      </c>
      <c r="D122" s="6" t="str">
        <f>'HF7'!D17</f>
        <v>2020_Q4</v>
      </c>
      <c r="E122" s="6" t="str">
        <f>'HF7'!E17</f>
        <v xml:space="preserve">District2 </v>
      </c>
      <c r="F122" s="6" t="str">
        <f>'HF7'!F17</f>
        <v>HF7</v>
      </c>
      <c r="G122" s="6">
        <f>'HF7'!G17</f>
        <v>0</v>
      </c>
      <c r="H122" s="6">
        <f>'HF7'!H17</f>
        <v>0</v>
      </c>
      <c r="I122" s="6">
        <f>'HF7'!I17</f>
        <v>0</v>
      </c>
      <c r="J122" s="6">
        <f>'HF7'!J17</f>
        <v>0</v>
      </c>
      <c r="K122" s="6">
        <f>'HF7'!K17</f>
        <v>0</v>
      </c>
      <c r="L122" s="6">
        <f>'HF7'!L17</f>
        <v>0</v>
      </c>
      <c r="M122" s="4">
        <f t="shared" si="9"/>
        <v>0</v>
      </c>
      <c r="N122" s="6">
        <f>'HF7'!N17</f>
        <v>0</v>
      </c>
      <c r="O122" s="6">
        <f>'HF7'!O17</f>
        <v>0</v>
      </c>
      <c r="P122" s="6">
        <f>'HF7'!P17</f>
        <v>0</v>
      </c>
      <c r="Q122" s="6">
        <f>'HF7'!Q17</f>
        <v>0</v>
      </c>
      <c r="R122" s="6">
        <f>'HF7'!R17</f>
        <v>0</v>
      </c>
      <c r="S122" s="4">
        <f t="shared" si="10"/>
        <v>0</v>
      </c>
      <c r="T122" s="6">
        <f>'HF7'!T17</f>
        <v>0</v>
      </c>
      <c r="U122" s="6">
        <f>'HF7'!U17</f>
        <v>0</v>
      </c>
      <c r="V122" s="6">
        <f>'HF7'!V17</f>
        <v>0</v>
      </c>
      <c r="W122" s="6">
        <f>'HF7'!W17</f>
        <v>0</v>
      </c>
      <c r="X122" s="6">
        <f>'HF7'!X17</f>
        <v>0</v>
      </c>
      <c r="Y122" s="4">
        <f t="shared" si="11"/>
        <v>0</v>
      </c>
      <c r="Z122" s="6">
        <f>'HF7'!Z17</f>
        <v>0</v>
      </c>
      <c r="AA122" s="6">
        <f>'HF7'!AA17</f>
        <v>0</v>
      </c>
      <c r="AB122" s="6">
        <f>'HF7'!AB17</f>
        <v>0</v>
      </c>
      <c r="AC122" s="6">
        <f>'HF7'!AC17</f>
        <v>0</v>
      </c>
      <c r="AD122" s="6">
        <f>'HF7'!AD17</f>
        <v>0</v>
      </c>
      <c r="AE122" s="4">
        <f t="shared" si="12"/>
        <v>0</v>
      </c>
      <c r="AF122" s="6">
        <f>'HF7'!AF17</f>
        <v>0</v>
      </c>
      <c r="AG122" s="6">
        <f>'HF7'!AG17</f>
        <v>0</v>
      </c>
      <c r="AH122" s="6">
        <f>'HF7'!AH17</f>
        <v>0</v>
      </c>
      <c r="AI122" s="6">
        <f>'HF7'!AI17</f>
        <v>0</v>
      </c>
      <c r="AJ122" s="6">
        <f>'HF7'!AJ17</f>
        <v>0</v>
      </c>
      <c r="AK122" s="4">
        <f t="shared" si="13"/>
        <v>0</v>
      </c>
      <c r="AL122" s="6">
        <f>'HF7'!AL17</f>
        <v>0</v>
      </c>
      <c r="AM122" s="6">
        <f>'HF7'!AM17</f>
        <v>0</v>
      </c>
      <c r="AN122" s="6">
        <f>'HF7'!AN17</f>
        <v>0</v>
      </c>
      <c r="AO122" s="6">
        <f>'HF7'!AO17</f>
        <v>0</v>
      </c>
      <c r="AP122" s="6">
        <f>'HF7'!AP17</f>
        <v>0</v>
      </c>
      <c r="AQ122" s="4">
        <f t="shared" si="14"/>
        <v>0</v>
      </c>
      <c r="AR122" s="6">
        <f>'HF7'!AR17</f>
        <v>0</v>
      </c>
      <c r="AS122" s="6">
        <f>'HF7'!AS17</f>
        <v>0</v>
      </c>
      <c r="AT122" s="6">
        <f>'HF7'!AT17</f>
        <v>0</v>
      </c>
      <c r="AU122" s="6">
        <f>'HF7'!AU17</f>
        <v>0</v>
      </c>
      <c r="AV122" s="6">
        <f>'HF7'!AV17</f>
        <v>0</v>
      </c>
      <c r="AW122" s="7">
        <f t="shared" si="15"/>
        <v>0</v>
      </c>
      <c r="AX122" s="6">
        <f>'HF7'!AX17</f>
        <v>0</v>
      </c>
      <c r="AY122" s="6">
        <f>'HF7'!AY17</f>
        <v>0</v>
      </c>
      <c r="AZ122" s="6">
        <f>'HF7'!AZ17</f>
        <v>0</v>
      </c>
      <c r="BA122" s="6">
        <f>'HF7'!BA17</f>
        <v>0</v>
      </c>
      <c r="BB122" s="6">
        <f>'HF7'!BB17</f>
        <v>0</v>
      </c>
      <c r="BC122" s="6">
        <f>'HF7'!BC17</f>
        <v>0</v>
      </c>
      <c r="BD122" s="6">
        <f>'HF7'!BD17</f>
        <v>0</v>
      </c>
      <c r="BE122" s="6">
        <f>'HF7'!BE17</f>
        <v>0</v>
      </c>
      <c r="BF122" s="6">
        <f>'HF7'!BG17</f>
        <v>0</v>
      </c>
      <c r="BG122" s="6">
        <f>'HF7'!BG17</f>
        <v>0</v>
      </c>
      <c r="BH122" s="6">
        <f>'HF7'!BH17</f>
        <v>0</v>
      </c>
      <c r="BI122" s="6">
        <f>'HF7'!BI17</f>
        <v>0</v>
      </c>
      <c r="BJ122" s="6">
        <f>'HF7'!BJ17</f>
        <v>0</v>
      </c>
      <c r="BK122" s="6">
        <f>'HF7'!BK17</f>
        <v>0</v>
      </c>
      <c r="BL122" s="6">
        <f>'HF7'!BL17</f>
        <v>0</v>
      </c>
      <c r="BM122" s="12">
        <f t="shared" si="16"/>
        <v>0</v>
      </c>
      <c r="BN122" s="13">
        <f t="shared" si="17"/>
        <v>0</v>
      </c>
      <c r="BO122" s="6">
        <f>'HF7'!BO17</f>
        <v>0</v>
      </c>
      <c r="BP122" s="6">
        <f>'HF7'!BP17</f>
        <v>0</v>
      </c>
      <c r="BQ122" s="6">
        <f>'HF7'!BQ17</f>
        <v>0</v>
      </c>
      <c r="BR122" s="6">
        <f>'HF7'!BR17</f>
        <v>0</v>
      </c>
      <c r="BS122" s="6">
        <f>'HF7'!BS17</f>
        <v>0</v>
      </c>
      <c r="BT122" s="17">
        <f>COUNTIF(BR122:BS122,1)</f>
        <v>0</v>
      </c>
    </row>
    <row r="123" spans="1:72" ht="15">
      <c r="A123" s="90">
        <v>12</v>
      </c>
      <c r="B123" s="91">
        <v>2020</v>
      </c>
      <c r="C123" s="6" t="str">
        <f>'HF8'!C17</f>
        <v>2020_12</v>
      </c>
      <c r="D123" s="6" t="str">
        <f>'HF8'!D17</f>
        <v>2020_Q4</v>
      </c>
      <c r="E123" s="6" t="str">
        <f>'HF8'!E17</f>
        <v xml:space="preserve">District2 </v>
      </c>
      <c r="F123" s="6" t="str">
        <f>'HF8'!F17</f>
        <v>HF8</v>
      </c>
      <c r="G123" s="6">
        <f>'HF8'!G17</f>
        <v>0</v>
      </c>
      <c r="H123" s="6">
        <f>'HF8'!H17</f>
        <v>0</v>
      </c>
      <c r="I123" s="6">
        <f>'HF8'!I17</f>
        <v>0</v>
      </c>
      <c r="J123" s="6">
        <f>'HF8'!J17</f>
        <v>0</v>
      </c>
      <c r="K123" s="6">
        <f>'HF8'!K17</f>
        <v>0</v>
      </c>
      <c r="L123" s="6">
        <f>'HF8'!L17</f>
        <v>0</v>
      </c>
      <c r="M123" s="4">
        <f t="shared" si="9"/>
        <v>0</v>
      </c>
      <c r="N123" s="6">
        <f>'HF8'!N17</f>
        <v>0</v>
      </c>
      <c r="O123" s="6">
        <f>'HF8'!O17</f>
        <v>0</v>
      </c>
      <c r="P123" s="6">
        <f>'HF8'!P17</f>
        <v>0</v>
      </c>
      <c r="Q123" s="6">
        <f>'HF8'!Q17</f>
        <v>0</v>
      </c>
      <c r="R123" s="6">
        <f>'HF8'!R17</f>
        <v>0</v>
      </c>
      <c r="S123" s="4">
        <f t="shared" si="10"/>
        <v>0</v>
      </c>
      <c r="T123" s="6">
        <f>'HF8'!T17</f>
        <v>0</v>
      </c>
      <c r="U123" s="6">
        <f>'HF8'!U17</f>
        <v>0</v>
      </c>
      <c r="V123" s="6">
        <f>'HF8'!V17</f>
        <v>0</v>
      </c>
      <c r="W123" s="6">
        <f>'HF8'!W17</f>
        <v>0</v>
      </c>
      <c r="X123" s="6">
        <f>'HF8'!X17</f>
        <v>0</v>
      </c>
      <c r="Y123" s="4">
        <f t="shared" si="11"/>
        <v>0</v>
      </c>
      <c r="Z123" s="6">
        <f>'HF8'!Z17</f>
        <v>0</v>
      </c>
      <c r="AA123" s="6">
        <f>'HF8'!AA17</f>
        <v>0</v>
      </c>
      <c r="AB123" s="6">
        <f>'HF8'!AB17</f>
        <v>0</v>
      </c>
      <c r="AC123" s="6">
        <f>'HF8'!AC17</f>
        <v>0</v>
      </c>
      <c r="AD123" s="6">
        <f>'HF8'!AD17</f>
        <v>0</v>
      </c>
      <c r="AE123" s="4">
        <f t="shared" si="12"/>
        <v>0</v>
      </c>
      <c r="AF123" s="6">
        <f>'HF8'!AF17</f>
        <v>0</v>
      </c>
      <c r="AG123" s="6">
        <f>'HF8'!AG17</f>
        <v>0</v>
      </c>
      <c r="AH123" s="6">
        <f>'HF8'!AH17</f>
        <v>0</v>
      </c>
      <c r="AI123" s="6">
        <f>'HF8'!AI17</f>
        <v>0</v>
      </c>
      <c r="AJ123" s="6">
        <f>'HF8'!AJ17</f>
        <v>0</v>
      </c>
      <c r="AK123" s="4">
        <f t="shared" si="13"/>
        <v>0</v>
      </c>
      <c r="AL123" s="6">
        <f>'HF8'!AL17</f>
        <v>0</v>
      </c>
      <c r="AM123" s="6">
        <f>'HF8'!AM17</f>
        <v>0</v>
      </c>
      <c r="AN123" s="6">
        <f>'HF8'!AN17</f>
        <v>0</v>
      </c>
      <c r="AO123" s="6">
        <f>'HF8'!AO17</f>
        <v>0</v>
      </c>
      <c r="AP123" s="6">
        <f>'HF8'!AP17</f>
        <v>0</v>
      </c>
      <c r="AQ123" s="4">
        <f t="shared" si="14"/>
        <v>0</v>
      </c>
      <c r="AR123" s="6">
        <f>'HF8'!AR17</f>
        <v>0</v>
      </c>
      <c r="AS123" s="6">
        <f>'HF8'!AS17</f>
        <v>0</v>
      </c>
      <c r="AT123" s="6">
        <f>'HF8'!AT17</f>
        <v>0</v>
      </c>
      <c r="AU123" s="6">
        <f>'HF8'!AU17</f>
        <v>0</v>
      </c>
      <c r="AV123" s="6">
        <f>'HF8'!AV17</f>
        <v>0</v>
      </c>
      <c r="AW123" s="7">
        <f t="shared" si="15"/>
        <v>0</v>
      </c>
      <c r="AX123" s="6">
        <f>'HF8'!AX17</f>
        <v>0</v>
      </c>
      <c r="AY123" s="6">
        <f>'HF8'!AY17</f>
        <v>0</v>
      </c>
      <c r="AZ123" s="6">
        <f>'HF8'!AZ17</f>
        <v>0</v>
      </c>
      <c r="BA123" s="6">
        <f>'HF8'!BA17</f>
        <v>0</v>
      </c>
      <c r="BB123" s="6">
        <f>'HF8'!BB17</f>
        <v>0</v>
      </c>
      <c r="BC123" s="6">
        <f>'HF8'!BC17</f>
        <v>0</v>
      </c>
      <c r="BD123" s="6">
        <f>'HF8'!BD17</f>
        <v>0</v>
      </c>
      <c r="BE123" s="6">
        <f>'HF8'!BE17</f>
        <v>0</v>
      </c>
      <c r="BF123" s="6">
        <f>'HF8'!BG17</f>
        <v>0</v>
      </c>
      <c r="BG123" s="6">
        <f>'HF8'!BG17</f>
        <v>0</v>
      </c>
      <c r="BH123" s="6">
        <f>'HF8'!BH17</f>
        <v>0</v>
      </c>
      <c r="BI123" s="6">
        <f>'HF8'!BI17</f>
        <v>0</v>
      </c>
      <c r="BJ123" s="6">
        <f>'HF8'!BJ17</f>
        <v>0</v>
      </c>
      <c r="BK123" s="6">
        <f>'HF8'!BK17</f>
        <v>0</v>
      </c>
      <c r="BL123" s="6">
        <f>'HF8'!BL17</f>
        <v>0</v>
      </c>
      <c r="BM123" s="12">
        <f t="shared" si="16"/>
        <v>0</v>
      </c>
      <c r="BN123" s="13">
        <f t="shared" si="17"/>
        <v>0</v>
      </c>
      <c r="BO123" s="6">
        <f>'HF8'!BO17</f>
        <v>0</v>
      </c>
      <c r="BP123" s="6">
        <f>'HF8'!BP17</f>
        <v>0</v>
      </c>
      <c r="BQ123" s="6">
        <f>'HF8'!BQ17</f>
        <v>0</v>
      </c>
      <c r="BR123" s="6">
        <f>'HF8'!BR17</f>
        <v>0</v>
      </c>
      <c r="BS123" s="6">
        <f>'HF8'!BS17</f>
        <v>0</v>
      </c>
      <c r="BT123" s="17">
        <f>COUNTIF(BR123:BS123,1)</f>
        <v>0</v>
      </c>
    </row>
    <row r="124" spans="1:72" ht="15">
      <c r="A124" s="6">
        <v>12</v>
      </c>
      <c r="B124" s="87">
        <v>2020</v>
      </c>
      <c r="C124" s="88" t="str">
        <f>'HF9'!C17</f>
        <v>2020_12</v>
      </c>
      <c r="D124" s="88" t="str">
        <f>'HF9'!D17</f>
        <v>2020_Q4</v>
      </c>
      <c r="E124" s="88" t="str">
        <f>'HF9'!E17</f>
        <v xml:space="preserve">District2 </v>
      </c>
      <c r="F124" s="88" t="str">
        <f>'HF9'!F17</f>
        <v>HF9</v>
      </c>
      <c r="G124" s="88">
        <f>'HF9'!G17</f>
        <v>0</v>
      </c>
      <c r="H124" s="88">
        <f>'HF9'!H17</f>
        <v>0</v>
      </c>
      <c r="I124" s="88">
        <f>'HF9'!I17</f>
        <v>0</v>
      </c>
      <c r="J124" s="88">
        <f>'HF9'!J17</f>
        <v>0</v>
      </c>
      <c r="K124" s="88">
        <f>'HF9'!K17</f>
        <v>0</v>
      </c>
      <c r="L124" s="88">
        <f>'HF9'!L17</f>
        <v>0</v>
      </c>
      <c r="M124" s="4">
        <f t="shared" si="9"/>
        <v>0</v>
      </c>
      <c r="N124" s="88">
        <f>'HF9'!N17</f>
        <v>0</v>
      </c>
      <c r="O124" s="88">
        <f>'HF9'!O17</f>
        <v>0</v>
      </c>
      <c r="P124" s="88">
        <f>'HF9'!P17</f>
        <v>0</v>
      </c>
      <c r="Q124" s="88">
        <f>'HF9'!Q17</f>
        <v>0</v>
      </c>
      <c r="R124" s="88">
        <f>'HF9'!R17</f>
        <v>0</v>
      </c>
      <c r="S124" s="4">
        <f t="shared" si="10"/>
        <v>0</v>
      </c>
      <c r="T124" s="88">
        <f>'HF9'!T17</f>
        <v>0</v>
      </c>
      <c r="U124" s="88">
        <f>'HF9'!U17</f>
        <v>0</v>
      </c>
      <c r="V124" s="88">
        <f>'HF9'!V17</f>
        <v>0</v>
      </c>
      <c r="W124" s="88">
        <f>'HF9'!W17</f>
        <v>0</v>
      </c>
      <c r="X124" s="88">
        <f>'HF9'!X17</f>
        <v>0</v>
      </c>
      <c r="Y124" s="4">
        <f t="shared" si="11"/>
        <v>0</v>
      </c>
      <c r="Z124" s="88">
        <f>'HF9'!Z17</f>
        <v>0</v>
      </c>
      <c r="AA124" s="88">
        <f>'HF9'!AA17</f>
        <v>0</v>
      </c>
      <c r="AB124" s="88">
        <f>'HF9'!AB17</f>
        <v>0</v>
      </c>
      <c r="AC124" s="88">
        <f>'HF9'!AC17</f>
        <v>0</v>
      </c>
      <c r="AD124" s="88">
        <f>'HF9'!AD17</f>
        <v>0</v>
      </c>
      <c r="AE124" s="4">
        <f t="shared" si="12"/>
        <v>0</v>
      </c>
      <c r="AF124" s="88">
        <f>'HF9'!AF17</f>
        <v>0</v>
      </c>
      <c r="AG124" s="88">
        <f>'HF9'!AG17</f>
        <v>0</v>
      </c>
      <c r="AH124" s="88">
        <f>'HF9'!AH17</f>
        <v>0</v>
      </c>
      <c r="AI124" s="88">
        <f>'HF9'!AI17</f>
        <v>0</v>
      </c>
      <c r="AJ124" s="88">
        <f>'HF9'!AJ17</f>
        <v>0</v>
      </c>
      <c r="AK124" s="4">
        <f t="shared" si="13"/>
        <v>0</v>
      </c>
      <c r="AL124" s="88">
        <f>'HF9'!AL17</f>
        <v>0</v>
      </c>
      <c r="AM124" s="88">
        <f>'HF9'!AM17</f>
        <v>0</v>
      </c>
      <c r="AN124" s="88">
        <f>'HF9'!AN17</f>
        <v>0</v>
      </c>
      <c r="AO124" s="88">
        <f>'HF9'!AO17</f>
        <v>0</v>
      </c>
      <c r="AP124" s="88">
        <f>'HF9'!AP17</f>
        <v>0</v>
      </c>
      <c r="AQ124" s="4">
        <f t="shared" si="14"/>
        <v>0</v>
      </c>
      <c r="AR124" s="88">
        <f>'HF9'!AR17</f>
        <v>0</v>
      </c>
      <c r="AS124" s="88">
        <f>'HF9'!AS17</f>
        <v>0</v>
      </c>
      <c r="AT124" s="88">
        <f>'HF9'!AT17</f>
        <v>0</v>
      </c>
      <c r="AU124" s="88">
        <f>'HF9'!AU17</f>
        <v>0</v>
      </c>
      <c r="AV124" s="88">
        <f>'HF9'!AV17</f>
        <v>0</v>
      </c>
      <c r="AW124" s="7">
        <f t="shared" si="15"/>
        <v>0</v>
      </c>
      <c r="AX124" s="88">
        <f>'HF9'!AX17</f>
        <v>0</v>
      </c>
      <c r="AY124" s="88">
        <f>'HF9'!AY17</f>
        <v>0</v>
      </c>
      <c r="AZ124" s="88">
        <f>'HF9'!AZ17</f>
        <v>0</v>
      </c>
      <c r="BA124" s="88">
        <f>'HF9'!BA17</f>
        <v>0</v>
      </c>
      <c r="BB124" s="88">
        <f>'HF9'!BB17</f>
        <v>0</v>
      </c>
      <c r="BC124" s="88">
        <f>'HF9'!BC17</f>
        <v>0</v>
      </c>
      <c r="BD124" s="88">
        <f>'HF9'!BD17</f>
        <v>0</v>
      </c>
      <c r="BE124" s="88">
        <f>'HF9'!BE17</f>
        <v>0</v>
      </c>
      <c r="BF124" s="88">
        <f>'HF9'!BG17</f>
        <v>0</v>
      </c>
      <c r="BG124" s="88">
        <f>'HF9'!BG17</f>
        <v>0</v>
      </c>
      <c r="BH124" s="88">
        <f>'HF9'!BH17</f>
        <v>0</v>
      </c>
      <c r="BI124" s="88">
        <f>'HF9'!BI17</f>
        <v>0</v>
      </c>
      <c r="BJ124" s="88">
        <f>'HF9'!BJ17</f>
        <v>0</v>
      </c>
      <c r="BK124" s="88">
        <f>'HF9'!BK17</f>
        <v>0</v>
      </c>
      <c r="BL124" s="88">
        <f>'HF9'!BL17</f>
        <v>0</v>
      </c>
      <c r="BM124" s="12">
        <f t="shared" si="16"/>
        <v>0</v>
      </c>
      <c r="BN124" s="13">
        <f t="shared" si="17"/>
        <v>0</v>
      </c>
      <c r="BO124" s="88">
        <f>'HF9'!BO17</f>
        <v>0</v>
      </c>
      <c r="BP124" s="88">
        <f>'HF9'!BP17</f>
        <v>0</v>
      </c>
      <c r="BQ124" s="88">
        <f>'HF9'!BQ17</f>
        <v>0</v>
      </c>
      <c r="BR124" s="88">
        <f>'HF9'!BR17</f>
        <v>0</v>
      </c>
      <c r="BS124" s="88">
        <f>'HF9'!BS17</f>
        <v>0</v>
      </c>
      <c r="BT124" s="17">
        <f>COUNTIF(BR124:BS124,1)</f>
        <v>0</v>
      </c>
    </row>
    <row r="125" spans="1:72" ht="15">
      <c r="A125" s="6">
        <v>12</v>
      </c>
      <c r="B125" s="87">
        <v>2020</v>
      </c>
      <c r="C125" s="88" t="str">
        <f>'HF10'!C17</f>
        <v>2020_12</v>
      </c>
      <c r="D125" s="88" t="str">
        <f>'HF10'!D17</f>
        <v>2020_Q4</v>
      </c>
      <c r="E125" s="88" t="str">
        <f>'HF10'!E17</f>
        <v xml:space="preserve">District2 </v>
      </c>
      <c r="F125" s="88" t="str">
        <f>'HF10'!F17</f>
        <v>HF10</v>
      </c>
      <c r="G125" s="88">
        <f>'HF10'!G17</f>
        <v>0</v>
      </c>
      <c r="H125" s="88">
        <f>'HF10'!H17</f>
        <v>0</v>
      </c>
      <c r="I125" s="88">
        <f>'HF10'!I17</f>
        <v>0</v>
      </c>
      <c r="J125" s="88">
        <f>'HF10'!J17</f>
        <v>0</v>
      </c>
      <c r="K125" s="88">
        <f>'HF10'!K17</f>
        <v>0</v>
      </c>
      <c r="L125" s="88">
        <f>'HF10'!L17</f>
        <v>0</v>
      </c>
      <c r="M125" s="4">
        <f t="shared" si="9"/>
        <v>0</v>
      </c>
      <c r="N125" s="88">
        <f>'HF10'!N17</f>
        <v>0</v>
      </c>
      <c r="O125" s="88">
        <f>'HF10'!O17</f>
        <v>0</v>
      </c>
      <c r="P125" s="88">
        <f>'HF10'!P17</f>
        <v>0</v>
      </c>
      <c r="Q125" s="88">
        <f>'HF10'!Q17</f>
        <v>0</v>
      </c>
      <c r="R125" s="88">
        <f>'HF10'!R17</f>
        <v>0</v>
      </c>
      <c r="S125" s="4">
        <f t="shared" si="10"/>
        <v>0</v>
      </c>
      <c r="T125" s="88">
        <f>'HF10'!T17</f>
        <v>0</v>
      </c>
      <c r="U125" s="88">
        <f>'HF10'!U17</f>
        <v>0</v>
      </c>
      <c r="V125" s="88">
        <f>'HF10'!V17</f>
        <v>0</v>
      </c>
      <c r="W125" s="88">
        <f>'HF10'!W17</f>
        <v>0</v>
      </c>
      <c r="X125" s="88">
        <f>'HF10'!X17</f>
        <v>0</v>
      </c>
      <c r="Y125" s="4">
        <f t="shared" si="11"/>
        <v>0</v>
      </c>
      <c r="Z125" s="88">
        <f>'HF10'!Z17</f>
        <v>0</v>
      </c>
      <c r="AA125" s="88">
        <f>'HF10'!AA17</f>
        <v>0</v>
      </c>
      <c r="AB125" s="88">
        <f>'HF10'!AB17</f>
        <v>0</v>
      </c>
      <c r="AC125" s="88">
        <f>'HF10'!AC17</f>
        <v>0</v>
      </c>
      <c r="AD125" s="88">
        <f>'HF10'!AD17</f>
        <v>0</v>
      </c>
      <c r="AE125" s="4">
        <f t="shared" si="12"/>
        <v>0</v>
      </c>
      <c r="AF125" s="88">
        <f>'HF10'!AF17</f>
        <v>0</v>
      </c>
      <c r="AG125" s="88">
        <f>'HF10'!AG17</f>
        <v>0</v>
      </c>
      <c r="AH125" s="88">
        <f>'HF10'!AH17</f>
        <v>0</v>
      </c>
      <c r="AI125" s="88">
        <f>'HF10'!AI17</f>
        <v>0</v>
      </c>
      <c r="AJ125" s="88">
        <f>'HF10'!AJ17</f>
        <v>0</v>
      </c>
      <c r="AK125" s="4">
        <f t="shared" si="13"/>
        <v>0</v>
      </c>
      <c r="AL125" s="88">
        <f>'HF10'!AL17</f>
        <v>0</v>
      </c>
      <c r="AM125" s="88">
        <f>'HF10'!AM17</f>
        <v>0</v>
      </c>
      <c r="AN125" s="88">
        <f>'HF10'!AN17</f>
        <v>0</v>
      </c>
      <c r="AO125" s="88">
        <f>'HF10'!AO17</f>
        <v>0</v>
      </c>
      <c r="AP125" s="88">
        <f>'HF10'!AP17</f>
        <v>0</v>
      </c>
      <c r="AQ125" s="4">
        <f t="shared" si="14"/>
        <v>0</v>
      </c>
      <c r="AR125" s="88">
        <f>'HF10'!AR17</f>
        <v>0</v>
      </c>
      <c r="AS125" s="88">
        <f>'HF10'!AS17</f>
        <v>0</v>
      </c>
      <c r="AT125" s="88">
        <f>'HF10'!AT17</f>
        <v>0</v>
      </c>
      <c r="AU125" s="88">
        <f>'HF10'!AU17</f>
        <v>0</v>
      </c>
      <c r="AV125" s="88">
        <f>'HF10'!AV17</f>
        <v>0</v>
      </c>
      <c r="AW125" s="7">
        <f t="shared" si="15"/>
        <v>0</v>
      </c>
      <c r="AX125" s="88">
        <f>'HF10'!AX17</f>
        <v>0</v>
      </c>
      <c r="AY125" s="88">
        <f>'HF10'!AY17</f>
        <v>0</v>
      </c>
      <c r="AZ125" s="88">
        <f>'HF10'!AZ17</f>
        <v>0</v>
      </c>
      <c r="BA125" s="88">
        <f>'HF10'!BA17</f>
        <v>0</v>
      </c>
      <c r="BB125" s="88">
        <f>'HF10'!BB17</f>
        <v>0</v>
      </c>
      <c r="BC125" s="88">
        <f>'HF10'!BC17</f>
        <v>0</v>
      </c>
      <c r="BD125" s="88">
        <f>'HF10'!BD17</f>
        <v>0</v>
      </c>
      <c r="BE125" s="88">
        <f>'HF10'!BE17</f>
        <v>0</v>
      </c>
      <c r="BF125" s="88">
        <f>'HF10'!BG17</f>
        <v>0</v>
      </c>
      <c r="BG125" s="88">
        <f>'HF10'!BG17</f>
        <v>0</v>
      </c>
      <c r="BH125" s="88">
        <f>'HF10'!BH17</f>
        <v>0</v>
      </c>
      <c r="BI125" s="88">
        <f>'HF10'!BI17</f>
        <v>0</v>
      </c>
      <c r="BJ125" s="88">
        <f>'HF10'!BJ17</f>
        <v>0</v>
      </c>
      <c r="BK125" s="88">
        <f>'HF10'!BK17</f>
        <v>0</v>
      </c>
      <c r="BL125" s="88">
        <f>'HF10'!BL17</f>
        <v>0</v>
      </c>
      <c r="BM125" s="12">
        <f t="shared" si="16"/>
        <v>0</v>
      </c>
      <c r="BN125" s="13">
        <f t="shared" si="17"/>
        <v>0</v>
      </c>
      <c r="BO125" s="88">
        <f>'HF10'!BO17</f>
        <v>0</v>
      </c>
      <c r="BP125" s="88">
        <f>'HF10'!BP17</f>
        <v>0</v>
      </c>
      <c r="BQ125" s="88">
        <f>'HF10'!BQ17</f>
        <v>0</v>
      </c>
      <c r="BR125" s="88">
        <f>'HF10'!BR17</f>
        <v>0</v>
      </c>
      <c r="BS125" s="88">
        <f>'HF10'!BS17</f>
        <v>0</v>
      </c>
      <c r="BT125" s="17">
        <f>COUNTIF(BR125:BS125,1)</f>
        <v>0</v>
      </c>
    </row>
    <row r="126" spans="1:296" s="102" customFormat="1" ht="15">
      <c r="A126" s="93"/>
      <c r="B126" s="93"/>
      <c r="C126" s="93"/>
      <c r="D126" s="93"/>
      <c r="E126" s="94"/>
      <c r="F126" s="94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6"/>
      <c r="T126" s="95"/>
      <c r="U126" s="95"/>
      <c r="V126" s="95"/>
      <c r="W126" s="95"/>
      <c r="X126" s="95"/>
      <c r="Y126" s="96"/>
      <c r="Z126" s="95"/>
      <c r="AA126" s="95"/>
      <c r="AB126" s="95"/>
      <c r="AC126" s="95"/>
      <c r="AD126" s="95"/>
      <c r="AE126" s="96"/>
      <c r="AF126" s="95"/>
      <c r="AG126" s="95"/>
      <c r="AH126" s="95"/>
      <c r="AI126" s="95"/>
      <c r="AJ126" s="95"/>
      <c r="AK126" s="96"/>
      <c r="AL126" s="95"/>
      <c r="AM126" s="95"/>
      <c r="AN126" s="95"/>
      <c r="AO126" s="95"/>
      <c r="AP126" s="95"/>
      <c r="AQ126" s="96"/>
      <c r="AR126" s="95"/>
      <c r="AS126" s="95"/>
      <c r="AT126" s="95"/>
      <c r="AU126" s="95"/>
      <c r="AV126" s="95"/>
      <c r="AW126" s="97"/>
      <c r="AX126" s="98"/>
      <c r="AY126" s="98"/>
      <c r="AZ126" s="98"/>
      <c r="BA126" s="98"/>
      <c r="BB126" s="98"/>
      <c r="BC126" s="98"/>
      <c r="BD126" s="96"/>
      <c r="BE126" s="96"/>
      <c r="BF126" s="96"/>
      <c r="BG126" s="96"/>
      <c r="BH126" s="96"/>
      <c r="BI126" s="96"/>
      <c r="BJ126" s="96"/>
      <c r="BK126" s="96"/>
      <c r="BL126" s="96"/>
      <c r="BM126" s="97"/>
      <c r="BN126" s="99"/>
      <c r="BO126" s="100"/>
      <c r="BP126" s="100"/>
      <c r="BQ126" s="100"/>
      <c r="BR126" s="101"/>
      <c r="BS126" s="101"/>
      <c r="BT126" s="101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  <c r="IW126" s="84"/>
      <c r="IX126" s="84"/>
      <c r="IY126" s="84"/>
      <c r="IZ126" s="84"/>
      <c r="JA126" s="84"/>
      <c r="JB126" s="84"/>
      <c r="JC126" s="84"/>
      <c r="JD126" s="84"/>
      <c r="JE126" s="84"/>
      <c r="JF126" s="84"/>
      <c r="JG126" s="84"/>
      <c r="JH126" s="84"/>
      <c r="JI126" s="84"/>
      <c r="JJ126" s="84"/>
      <c r="JK126" s="84"/>
      <c r="JL126" s="84"/>
      <c r="JM126" s="84"/>
      <c r="JN126" s="84"/>
      <c r="JO126" s="84"/>
      <c r="JP126" s="84"/>
      <c r="JQ126" s="84"/>
      <c r="JR126" s="84"/>
      <c r="JS126" s="84"/>
      <c r="JT126" s="84"/>
      <c r="JU126" s="84"/>
      <c r="JV126" s="84"/>
      <c r="JW126" s="84"/>
      <c r="JX126" s="84"/>
      <c r="JY126" s="84"/>
      <c r="JZ126" s="84"/>
      <c r="KA126" s="84"/>
      <c r="KB126" s="84"/>
      <c r="KC126" s="84"/>
      <c r="KD126" s="84"/>
      <c r="KE126" s="84"/>
      <c r="KF126" s="84"/>
      <c r="KG126" s="84"/>
      <c r="KH126" s="84"/>
      <c r="KI126" s="84"/>
      <c r="KJ126" s="84"/>
    </row>
    <row r="127" spans="1:296" s="102" customFormat="1" ht="15">
      <c r="A127" s="93"/>
      <c r="B127" s="93"/>
      <c r="C127" s="93"/>
      <c r="D127" s="93"/>
      <c r="E127" s="94"/>
      <c r="F127" s="94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6"/>
      <c r="T127" s="95"/>
      <c r="U127" s="95"/>
      <c r="V127" s="95"/>
      <c r="W127" s="95"/>
      <c r="X127" s="95"/>
      <c r="Y127" s="96"/>
      <c r="Z127" s="95"/>
      <c r="AA127" s="95"/>
      <c r="AB127" s="95"/>
      <c r="AC127" s="95"/>
      <c r="AD127" s="95"/>
      <c r="AE127" s="96"/>
      <c r="AF127" s="95"/>
      <c r="AG127" s="95"/>
      <c r="AH127" s="95"/>
      <c r="AI127" s="95"/>
      <c r="AJ127" s="95"/>
      <c r="AK127" s="96"/>
      <c r="AL127" s="95"/>
      <c r="AM127" s="95"/>
      <c r="AN127" s="95"/>
      <c r="AO127" s="95"/>
      <c r="AP127" s="95"/>
      <c r="AQ127" s="96"/>
      <c r="AR127" s="95"/>
      <c r="AS127" s="95"/>
      <c r="AT127" s="95"/>
      <c r="AU127" s="95"/>
      <c r="AV127" s="95"/>
      <c r="AW127" s="97"/>
      <c r="AX127" s="98"/>
      <c r="AY127" s="98"/>
      <c r="AZ127" s="98"/>
      <c r="BA127" s="98"/>
      <c r="BB127" s="98"/>
      <c r="BC127" s="98"/>
      <c r="BD127" s="96"/>
      <c r="BE127" s="96"/>
      <c r="BF127" s="96"/>
      <c r="BG127" s="96"/>
      <c r="BH127" s="96"/>
      <c r="BI127" s="96"/>
      <c r="BJ127" s="96"/>
      <c r="BK127" s="96"/>
      <c r="BL127" s="96"/>
      <c r="BM127" s="97"/>
      <c r="BN127" s="99"/>
      <c r="BO127" s="100"/>
      <c r="BP127" s="100"/>
      <c r="BQ127" s="100"/>
      <c r="BR127" s="101"/>
      <c r="BS127" s="101"/>
      <c r="BT127" s="101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  <c r="IW127" s="84"/>
      <c r="IX127" s="84"/>
      <c r="IY127" s="84"/>
      <c r="IZ127" s="84"/>
      <c r="JA127" s="84"/>
      <c r="JB127" s="84"/>
      <c r="JC127" s="84"/>
      <c r="JD127" s="84"/>
      <c r="JE127" s="84"/>
      <c r="JF127" s="84"/>
      <c r="JG127" s="84"/>
      <c r="JH127" s="84"/>
      <c r="JI127" s="84"/>
      <c r="JJ127" s="84"/>
      <c r="JK127" s="84"/>
      <c r="JL127" s="84"/>
      <c r="JM127" s="84"/>
      <c r="JN127" s="84"/>
      <c r="JO127" s="84"/>
      <c r="JP127" s="84"/>
      <c r="JQ127" s="84"/>
      <c r="JR127" s="84"/>
      <c r="JS127" s="84"/>
      <c r="JT127" s="84"/>
      <c r="JU127" s="84"/>
      <c r="JV127" s="84"/>
      <c r="JW127" s="84"/>
      <c r="JX127" s="84"/>
      <c r="JY127" s="84"/>
      <c r="JZ127" s="84"/>
      <c r="KA127" s="84"/>
      <c r="KB127" s="84"/>
      <c r="KC127" s="84"/>
      <c r="KD127" s="84"/>
      <c r="KE127" s="84"/>
      <c r="KF127" s="84"/>
      <c r="KG127" s="84"/>
      <c r="KH127" s="84"/>
      <c r="KI127" s="84"/>
      <c r="KJ127" s="84"/>
    </row>
    <row r="128" spans="1:296" s="102" customFormat="1" ht="15">
      <c r="A128" s="93"/>
      <c r="B128" s="93"/>
      <c r="C128" s="93"/>
      <c r="D128" s="93"/>
      <c r="E128" s="94"/>
      <c r="F128" s="94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6"/>
      <c r="T128" s="95"/>
      <c r="U128" s="95"/>
      <c r="V128" s="95"/>
      <c r="W128" s="95"/>
      <c r="X128" s="95"/>
      <c r="Y128" s="96"/>
      <c r="Z128" s="95"/>
      <c r="AA128" s="95"/>
      <c r="AB128" s="95"/>
      <c r="AC128" s="95"/>
      <c r="AD128" s="95"/>
      <c r="AE128" s="96"/>
      <c r="AF128" s="95"/>
      <c r="AG128" s="95"/>
      <c r="AH128" s="95"/>
      <c r="AI128" s="95"/>
      <c r="AJ128" s="95"/>
      <c r="AK128" s="96"/>
      <c r="AL128" s="95"/>
      <c r="AM128" s="95"/>
      <c r="AN128" s="95"/>
      <c r="AO128" s="95"/>
      <c r="AP128" s="95"/>
      <c r="AQ128" s="96"/>
      <c r="AR128" s="95"/>
      <c r="AS128" s="95"/>
      <c r="AT128" s="95"/>
      <c r="AU128" s="95"/>
      <c r="AV128" s="95"/>
      <c r="AW128" s="97"/>
      <c r="AX128" s="98"/>
      <c r="AY128" s="98"/>
      <c r="AZ128" s="98"/>
      <c r="BA128" s="98"/>
      <c r="BB128" s="98"/>
      <c r="BC128" s="98"/>
      <c r="BD128" s="96"/>
      <c r="BE128" s="96"/>
      <c r="BF128" s="96"/>
      <c r="BG128" s="96"/>
      <c r="BH128" s="96"/>
      <c r="BI128" s="96"/>
      <c r="BJ128" s="96"/>
      <c r="BK128" s="96"/>
      <c r="BL128" s="96"/>
      <c r="BM128" s="97"/>
      <c r="BN128" s="99"/>
      <c r="BO128" s="100"/>
      <c r="BP128" s="100"/>
      <c r="BQ128" s="100"/>
      <c r="BR128" s="101"/>
      <c r="BS128" s="101"/>
      <c r="BT128" s="101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  <c r="IW128" s="84"/>
      <c r="IX128" s="84"/>
      <c r="IY128" s="84"/>
      <c r="IZ128" s="84"/>
      <c r="JA128" s="84"/>
      <c r="JB128" s="84"/>
      <c r="JC128" s="84"/>
      <c r="JD128" s="84"/>
      <c r="JE128" s="84"/>
      <c r="JF128" s="84"/>
      <c r="JG128" s="84"/>
      <c r="JH128" s="84"/>
      <c r="JI128" s="84"/>
      <c r="JJ128" s="84"/>
      <c r="JK128" s="84"/>
      <c r="JL128" s="84"/>
      <c r="JM128" s="84"/>
      <c r="JN128" s="84"/>
      <c r="JO128" s="84"/>
      <c r="JP128" s="84"/>
      <c r="JQ128" s="84"/>
      <c r="JR128" s="84"/>
      <c r="JS128" s="84"/>
      <c r="JT128" s="84"/>
      <c r="JU128" s="84"/>
      <c r="JV128" s="84"/>
      <c r="JW128" s="84"/>
      <c r="JX128" s="84"/>
      <c r="JY128" s="84"/>
      <c r="JZ128" s="84"/>
      <c r="KA128" s="84"/>
      <c r="KB128" s="84"/>
      <c r="KC128" s="84"/>
      <c r="KD128" s="84"/>
      <c r="KE128" s="84"/>
      <c r="KF128" s="84"/>
      <c r="KG128" s="84"/>
      <c r="KH128" s="84"/>
      <c r="KI128" s="84"/>
      <c r="KJ128" s="84"/>
    </row>
    <row r="129" spans="1:296" s="102" customFormat="1" ht="15">
      <c r="A129" s="93"/>
      <c r="B129" s="93"/>
      <c r="C129" s="93"/>
      <c r="D129" s="93"/>
      <c r="E129" s="94"/>
      <c r="F129" s="94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6"/>
      <c r="T129" s="95"/>
      <c r="U129" s="95"/>
      <c r="V129" s="95"/>
      <c r="W129" s="95"/>
      <c r="X129" s="95"/>
      <c r="Y129" s="96"/>
      <c r="Z129" s="95"/>
      <c r="AA129" s="95"/>
      <c r="AB129" s="95"/>
      <c r="AC129" s="95"/>
      <c r="AD129" s="95"/>
      <c r="AE129" s="96"/>
      <c r="AF129" s="95"/>
      <c r="AG129" s="95"/>
      <c r="AH129" s="95"/>
      <c r="AI129" s="95"/>
      <c r="AJ129" s="95"/>
      <c r="AK129" s="96"/>
      <c r="AL129" s="95"/>
      <c r="AM129" s="95"/>
      <c r="AN129" s="95"/>
      <c r="AO129" s="95"/>
      <c r="AP129" s="95"/>
      <c r="AQ129" s="96"/>
      <c r="AR129" s="95"/>
      <c r="AS129" s="95"/>
      <c r="AT129" s="95"/>
      <c r="AU129" s="95"/>
      <c r="AV129" s="95"/>
      <c r="AW129" s="97"/>
      <c r="AX129" s="98"/>
      <c r="AY129" s="98"/>
      <c r="AZ129" s="98"/>
      <c r="BA129" s="98"/>
      <c r="BB129" s="98"/>
      <c r="BC129" s="98"/>
      <c r="BD129" s="96"/>
      <c r="BE129" s="96"/>
      <c r="BF129" s="96"/>
      <c r="BG129" s="96"/>
      <c r="BH129" s="96"/>
      <c r="BI129" s="96"/>
      <c r="BJ129" s="96"/>
      <c r="BK129" s="96"/>
      <c r="BL129" s="96"/>
      <c r="BM129" s="97"/>
      <c r="BN129" s="99"/>
      <c r="BO129" s="100"/>
      <c r="BP129" s="100"/>
      <c r="BQ129" s="100"/>
      <c r="BR129" s="101"/>
      <c r="BS129" s="101"/>
      <c r="BT129" s="101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  <c r="IW129" s="84"/>
      <c r="IX129" s="84"/>
      <c r="IY129" s="84"/>
      <c r="IZ129" s="84"/>
      <c r="JA129" s="84"/>
      <c r="JB129" s="84"/>
      <c r="JC129" s="84"/>
      <c r="JD129" s="84"/>
      <c r="JE129" s="84"/>
      <c r="JF129" s="84"/>
      <c r="JG129" s="84"/>
      <c r="JH129" s="84"/>
      <c r="JI129" s="84"/>
      <c r="JJ129" s="84"/>
      <c r="JK129" s="84"/>
      <c r="JL129" s="84"/>
      <c r="JM129" s="84"/>
      <c r="JN129" s="84"/>
      <c r="JO129" s="84"/>
      <c r="JP129" s="84"/>
      <c r="JQ129" s="84"/>
      <c r="JR129" s="84"/>
      <c r="JS129" s="84"/>
      <c r="JT129" s="84"/>
      <c r="JU129" s="84"/>
      <c r="JV129" s="84"/>
      <c r="JW129" s="84"/>
      <c r="JX129" s="84"/>
      <c r="JY129" s="84"/>
      <c r="JZ129" s="84"/>
      <c r="KA129" s="84"/>
      <c r="KB129" s="84"/>
      <c r="KC129" s="84"/>
      <c r="KD129" s="84"/>
      <c r="KE129" s="84"/>
      <c r="KF129" s="84"/>
      <c r="KG129" s="84"/>
      <c r="KH129" s="84"/>
      <c r="KI129" s="84"/>
      <c r="KJ129" s="84"/>
    </row>
    <row r="130" spans="1:296" s="102" customFormat="1" ht="15">
      <c r="A130" s="93"/>
      <c r="B130" s="93"/>
      <c r="C130" s="93"/>
      <c r="D130" s="93"/>
      <c r="E130" s="94"/>
      <c r="F130" s="94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6"/>
      <c r="T130" s="95"/>
      <c r="U130" s="95"/>
      <c r="V130" s="95"/>
      <c r="W130" s="95"/>
      <c r="X130" s="95"/>
      <c r="Y130" s="96"/>
      <c r="Z130" s="95"/>
      <c r="AA130" s="95"/>
      <c r="AB130" s="95"/>
      <c r="AC130" s="95"/>
      <c r="AD130" s="95"/>
      <c r="AE130" s="96"/>
      <c r="AF130" s="95"/>
      <c r="AG130" s="95"/>
      <c r="AH130" s="95"/>
      <c r="AI130" s="95"/>
      <c r="AJ130" s="95"/>
      <c r="AK130" s="96"/>
      <c r="AL130" s="95"/>
      <c r="AM130" s="95"/>
      <c r="AN130" s="95"/>
      <c r="AO130" s="95"/>
      <c r="AP130" s="95"/>
      <c r="AQ130" s="96"/>
      <c r="AR130" s="95"/>
      <c r="AS130" s="95"/>
      <c r="AT130" s="95"/>
      <c r="AU130" s="95"/>
      <c r="AV130" s="95"/>
      <c r="AW130" s="97"/>
      <c r="AX130" s="98"/>
      <c r="AY130" s="98"/>
      <c r="AZ130" s="98"/>
      <c r="BA130" s="98"/>
      <c r="BB130" s="98"/>
      <c r="BC130" s="98"/>
      <c r="BD130" s="96"/>
      <c r="BE130" s="96"/>
      <c r="BF130" s="96"/>
      <c r="BG130" s="96"/>
      <c r="BH130" s="96"/>
      <c r="BI130" s="96"/>
      <c r="BJ130" s="96"/>
      <c r="BK130" s="96"/>
      <c r="BL130" s="96"/>
      <c r="BM130" s="97"/>
      <c r="BN130" s="99"/>
      <c r="BO130" s="100"/>
      <c r="BP130" s="100"/>
      <c r="BQ130" s="100"/>
      <c r="BR130" s="101"/>
      <c r="BS130" s="101"/>
      <c r="BT130" s="101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  <c r="IW130" s="84"/>
      <c r="IX130" s="84"/>
      <c r="IY130" s="84"/>
      <c r="IZ130" s="84"/>
      <c r="JA130" s="84"/>
      <c r="JB130" s="84"/>
      <c r="JC130" s="84"/>
      <c r="JD130" s="84"/>
      <c r="JE130" s="84"/>
      <c r="JF130" s="84"/>
      <c r="JG130" s="84"/>
      <c r="JH130" s="84"/>
      <c r="JI130" s="84"/>
      <c r="JJ130" s="84"/>
      <c r="JK130" s="84"/>
      <c r="JL130" s="84"/>
      <c r="JM130" s="84"/>
      <c r="JN130" s="84"/>
      <c r="JO130" s="84"/>
      <c r="JP130" s="84"/>
      <c r="JQ130" s="84"/>
      <c r="JR130" s="84"/>
      <c r="JS130" s="84"/>
      <c r="JT130" s="84"/>
      <c r="JU130" s="84"/>
      <c r="JV130" s="84"/>
      <c r="JW130" s="84"/>
      <c r="JX130" s="84"/>
      <c r="JY130" s="84"/>
      <c r="JZ130" s="84"/>
      <c r="KA130" s="84"/>
      <c r="KB130" s="84"/>
      <c r="KC130" s="84"/>
      <c r="KD130" s="84"/>
      <c r="KE130" s="84"/>
      <c r="KF130" s="84"/>
      <c r="KG130" s="84"/>
      <c r="KH130" s="84"/>
      <c r="KI130" s="84"/>
      <c r="KJ130" s="84"/>
    </row>
    <row r="131" spans="1:296" s="102" customFormat="1" ht="15">
      <c r="A131" s="93"/>
      <c r="B131" s="93"/>
      <c r="C131" s="93"/>
      <c r="D131" s="93"/>
      <c r="E131" s="94"/>
      <c r="F131" s="94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6"/>
      <c r="T131" s="95"/>
      <c r="U131" s="95"/>
      <c r="V131" s="95"/>
      <c r="W131" s="95"/>
      <c r="X131" s="95"/>
      <c r="Y131" s="96"/>
      <c r="Z131" s="95"/>
      <c r="AA131" s="95"/>
      <c r="AB131" s="95"/>
      <c r="AC131" s="95"/>
      <c r="AD131" s="95"/>
      <c r="AE131" s="96"/>
      <c r="AF131" s="95"/>
      <c r="AG131" s="95"/>
      <c r="AH131" s="95"/>
      <c r="AI131" s="95"/>
      <c r="AJ131" s="95"/>
      <c r="AK131" s="96"/>
      <c r="AL131" s="95"/>
      <c r="AM131" s="95"/>
      <c r="AN131" s="95"/>
      <c r="AO131" s="95"/>
      <c r="AP131" s="95"/>
      <c r="AQ131" s="96"/>
      <c r="AR131" s="95"/>
      <c r="AS131" s="95"/>
      <c r="AT131" s="95"/>
      <c r="AU131" s="95"/>
      <c r="AV131" s="95"/>
      <c r="AW131" s="97"/>
      <c r="AX131" s="98"/>
      <c r="AY131" s="98"/>
      <c r="AZ131" s="98"/>
      <c r="BA131" s="98"/>
      <c r="BB131" s="98"/>
      <c r="BC131" s="98"/>
      <c r="BD131" s="96"/>
      <c r="BE131" s="96"/>
      <c r="BF131" s="96"/>
      <c r="BG131" s="96"/>
      <c r="BH131" s="96"/>
      <c r="BI131" s="96"/>
      <c r="BJ131" s="96"/>
      <c r="BK131" s="96"/>
      <c r="BL131" s="96"/>
      <c r="BM131" s="97"/>
      <c r="BN131" s="99"/>
      <c r="BO131" s="100"/>
      <c r="BP131" s="100"/>
      <c r="BQ131" s="100"/>
      <c r="BR131" s="101"/>
      <c r="BS131" s="101"/>
      <c r="BT131" s="101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  <c r="IW131" s="84"/>
      <c r="IX131" s="84"/>
      <c r="IY131" s="84"/>
      <c r="IZ131" s="84"/>
      <c r="JA131" s="84"/>
      <c r="JB131" s="84"/>
      <c r="JC131" s="84"/>
      <c r="JD131" s="84"/>
      <c r="JE131" s="84"/>
      <c r="JF131" s="84"/>
      <c r="JG131" s="84"/>
      <c r="JH131" s="84"/>
      <c r="JI131" s="84"/>
      <c r="JJ131" s="84"/>
      <c r="JK131" s="84"/>
      <c r="JL131" s="84"/>
      <c r="JM131" s="84"/>
      <c r="JN131" s="84"/>
      <c r="JO131" s="84"/>
      <c r="JP131" s="84"/>
      <c r="JQ131" s="84"/>
      <c r="JR131" s="84"/>
      <c r="JS131" s="84"/>
      <c r="JT131" s="84"/>
      <c r="JU131" s="84"/>
      <c r="JV131" s="84"/>
      <c r="JW131" s="84"/>
      <c r="JX131" s="84"/>
      <c r="JY131" s="84"/>
      <c r="JZ131" s="84"/>
      <c r="KA131" s="84"/>
      <c r="KB131" s="84"/>
      <c r="KC131" s="84"/>
      <c r="KD131" s="84"/>
      <c r="KE131" s="84"/>
      <c r="KF131" s="84"/>
      <c r="KG131" s="84"/>
      <c r="KH131" s="84"/>
      <c r="KI131" s="84"/>
      <c r="KJ131" s="84"/>
    </row>
    <row r="132" spans="1:296" s="102" customFormat="1" ht="15">
      <c r="A132" s="93"/>
      <c r="B132" s="93"/>
      <c r="C132" s="93"/>
      <c r="D132" s="93"/>
      <c r="E132" s="94"/>
      <c r="F132" s="94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6"/>
      <c r="T132" s="95"/>
      <c r="U132" s="95"/>
      <c r="V132" s="95"/>
      <c r="W132" s="95"/>
      <c r="X132" s="95"/>
      <c r="Y132" s="96"/>
      <c r="Z132" s="95"/>
      <c r="AA132" s="95"/>
      <c r="AB132" s="95"/>
      <c r="AC132" s="95"/>
      <c r="AD132" s="95"/>
      <c r="AE132" s="96"/>
      <c r="AF132" s="95"/>
      <c r="AG132" s="95"/>
      <c r="AH132" s="95"/>
      <c r="AI132" s="95"/>
      <c r="AJ132" s="95"/>
      <c r="AK132" s="96"/>
      <c r="AL132" s="95"/>
      <c r="AM132" s="95"/>
      <c r="AN132" s="95"/>
      <c r="AO132" s="95"/>
      <c r="AP132" s="95"/>
      <c r="AQ132" s="96"/>
      <c r="AR132" s="95"/>
      <c r="AS132" s="95"/>
      <c r="AT132" s="95"/>
      <c r="AU132" s="95"/>
      <c r="AV132" s="95"/>
      <c r="AW132" s="97"/>
      <c r="AX132" s="98"/>
      <c r="AY132" s="98"/>
      <c r="AZ132" s="98"/>
      <c r="BA132" s="98"/>
      <c r="BB132" s="98"/>
      <c r="BC132" s="98"/>
      <c r="BD132" s="96"/>
      <c r="BE132" s="96"/>
      <c r="BF132" s="96"/>
      <c r="BG132" s="96"/>
      <c r="BH132" s="96"/>
      <c r="BI132" s="96"/>
      <c r="BJ132" s="96"/>
      <c r="BK132" s="96"/>
      <c r="BL132" s="96"/>
      <c r="BM132" s="97"/>
      <c r="BN132" s="99"/>
      <c r="BO132" s="100"/>
      <c r="BP132" s="100"/>
      <c r="BQ132" s="100"/>
      <c r="BR132" s="101"/>
      <c r="BS132" s="101"/>
      <c r="BT132" s="101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/>
      <c r="JE132" s="84"/>
      <c r="JF132" s="84"/>
      <c r="JG132" s="84"/>
      <c r="JH132" s="84"/>
      <c r="JI132" s="84"/>
      <c r="JJ132" s="84"/>
      <c r="JK132" s="84"/>
      <c r="JL132" s="84"/>
      <c r="JM132" s="84"/>
      <c r="JN132" s="84"/>
      <c r="JO132" s="84"/>
      <c r="JP132" s="84"/>
      <c r="JQ132" s="84"/>
      <c r="JR132" s="84"/>
      <c r="JS132" s="84"/>
      <c r="JT132" s="84"/>
      <c r="JU132" s="84"/>
      <c r="JV132" s="84"/>
      <c r="JW132" s="84"/>
      <c r="JX132" s="84"/>
      <c r="JY132" s="84"/>
      <c r="JZ132" s="84"/>
      <c r="KA132" s="84"/>
      <c r="KB132" s="84"/>
      <c r="KC132" s="84"/>
      <c r="KD132" s="84"/>
      <c r="KE132" s="84"/>
      <c r="KF132" s="84"/>
      <c r="KG132" s="84"/>
      <c r="KH132" s="84"/>
      <c r="KI132" s="84"/>
      <c r="KJ132" s="84"/>
    </row>
    <row r="133" spans="1:296" s="102" customFormat="1" ht="15">
      <c r="A133" s="93"/>
      <c r="B133" s="93"/>
      <c r="C133" s="93"/>
      <c r="D133" s="93"/>
      <c r="E133" s="94"/>
      <c r="F133" s="94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6"/>
      <c r="T133" s="95"/>
      <c r="U133" s="95"/>
      <c r="V133" s="95"/>
      <c r="W133" s="95"/>
      <c r="X133" s="95"/>
      <c r="Y133" s="96"/>
      <c r="Z133" s="95"/>
      <c r="AA133" s="95"/>
      <c r="AB133" s="95"/>
      <c r="AC133" s="95"/>
      <c r="AD133" s="95"/>
      <c r="AE133" s="96"/>
      <c r="AF133" s="95"/>
      <c r="AG133" s="95"/>
      <c r="AH133" s="95"/>
      <c r="AI133" s="95"/>
      <c r="AJ133" s="95"/>
      <c r="AK133" s="96"/>
      <c r="AL133" s="95"/>
      <c r="AM133" s="95"/>
      <c r="AN133" s="95"/>
      <c r="AO133" s="95"/>
      <c r="AP133" s="95"/>
      <c r="AQ133" s="96"/>
      <c r="AR133" s="95"/>
      <c r="AS133" s="95"/>
      <c r="AT133" s="95"/>
      <c r="AU133" s="95"/>
      <c r="AV133" s="95"/>
      <c r="AW133" s="97"/>
      <c r="AX133" s="98"/>
      <c r="AY133" s="98"/>
      <c r="AZ133" s="98"/>
      <c r="BA133" s="98"/>
      <c r="BB133" s="98"/>
      <c r="BC133" s="98"/>
      <c r="BD133" s="96"/>
      <c r="BE133" s="96"/>
      <c r="BF133" s="96"/>
      <c r="BG133" s="96"/>
      <c r="BH133" s="96"/>
      <c r="BI133" s="96"/>
      <c r="BJ133" s="96"/>
      <c r="BK133" s="96"/>
      <c r="BL133" s="96"/>
      <c r="BM133" s="97"/>
      <c r="BN133" s="99"/>
      <c r="BO133" s="100"/>
      <c r="BP133" s="100"/>
      <c r="BQ133" s="100"/>
      <c r="BR133" s="101"/>
      <c r="BS133" s="101"/>
      <c r="BT133" s="101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/>
      <c r="JE133" s="84"/>
      <c r="JF133" s="84"/>
      <c r="JG133" s="84"/>
      <c r="JH133" s="84"/>
      <c r="JI133" s="84"/>
      <c r="JJ133" s="84"/>
      <c r="JK133" s="84"/>
      <c r="JL133" s="84"/>
      <c r="JM133" s="84"/>
      <c r="JN133" s="84"/>
      <c r="JO133" s="84"/>
      <c r="JP133" s="84"/>
      <c r="JQ133" s="84"/>
      <c r="JR133" s="84"/>
      <c r="JS133" s="84"/>
      <c r="JT133" s="84"/>
      <c r="JU133" s="84"/>
      <c r="JV133" s="84"/>
      <c r="JW133" s="84"/>
      <c r="JX133" s="84"/>
      <c r="JY133" s="84"/>
      <c r="JZ133" s="84"/>
      <c r="KA133" s="84"/>
      <c r="KB133" s="84"/>
      <c r="KC133" s="84"/>
      <c r="KD133" s="84"/>
      <c r="KE133" s="84"/>
      <c r="KF133" s="84"/>
      <c r="KG133" s="84"/>
      <c r="KH133" s="84"/>
      <c r="KI133" s="84"/>
      <c r="KJ133" s="84"/>
    </row>
    <row r="134" spans="1:296" s="102" customFormat="1" ht="15">
      <c r="A134" s="93"/>
      <c r="B134" s="93"/>
      <c r="C134" s="93"/>
      <c r="D134" s="93"/>
      <c r="E134" s="94"/>
      <c r="F134" s="94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6"/>
      <c r="T134" s="95"/>
      <c r="U134" s="95"/>
      <c r="V134" s="95"/>
      <c r="W134" s="95"/>
      <c r="X134" s="95"/>
      <c r="Y134" s="96"/>
      <c r="Z134" s="95"/>
      <c r="AA134" s="95"/>
      <c r="AB134" s="95"/>
      <c r="AC134" s="95"/>
      <c r="AD134" s="95"/>
      <c r="AE134" s="96"/>
      <c r="AF134" s="95"/>
      <c r="AG134" s="95"/>
      <c r="AH134" s="95"/>
      <c r="AI134" s="95"/>
      <c r="AJ134" s="95"/>
      <c r="AK134" s="96"/>
      <c r="AL134" s="95"/>
      <c r="AM134" s="95"/>
      <c r="AN134" s="95"/>
      <c r="AO134" s="95"/>
      <c r="AP134" s="95"/>
      <c r="AQ134" s="96"/>
      <c r="AR134" s="95"/>
      <c r="AS134" s="95"/>
      <c r="AT134" s="95"/>
      <c r="AU134" s="95"/>
      <c r="AV134" s="95"/>
      <c r="AW134" s="97"/>
      <c r="AX134" s="98"/>
      <c r="AY134" s="98"/>
      <c r="AZ134" s="98"/>
      <c r="BA134" s="98"/>
      <c r="BB134" s="98"/>
      <c r="BC134" s="98"/>
      <c r="BD134" s="96"/>
      <c r="BE134" s="96"/>
      <c r="BF134" s="96"/>
      <c r="BG134" s="96"/>
      <c r="BH134" s="96"/>
      <c r="BI134" s="96"/>
      <c r="BJ134" s="96"/>
      <c r="BK134" s="96"/>
      <c r="BL134" s="96"/>
      <c r="BM134" s="97"/>
      <c r="BN134" s="99"/>
      <c r="BO134" s="100"/>
      <c r="BP134" s="100"/>
      <c r="BQ134" s="100"/>
      <c r="BR134" s="101"/>
      <c r="BS134" s="101"/>
      <c r="BT134" s="101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/>
      <c r="JE134" s="84"/>
      <c r="JF134" s="84"/>
      <c r="JG134" s="84"/>
      <c r="JH134" s="84"/>
      <c r="JI134" s="84"/>
      <c r="JJ134" s="84"/>
      <c r="JK134" s="84"/>
      <c r="JL134" s="84"/>
      <c r="JM134" s="84"/>
      <c r="JN134" s="84"/>
      <c r="JO134" s="84"/>
      <c r="JP134" s="84"/>
      <c r="JQ134" s="84"/>
      <c r="JR134" s="84"/>
      <c r="JS134" s="84"/>
      <c r="JT134" s="84"/>
      <c r="JU134" s="84"/>
      <c r="JV134" s="84"/>
      <c r="JW134" s="84"/>
      <c r="JX134" s="84"/>
      <c r="JY134" s="84"/>
      <c r="JZ134" s="84"/>
      <c r="KA134" s="84"/>
      <c r="KB134" s="84"/>
      <c r="KC134" s="84"/>
      <c r="KD134" s="84"/>
      <c r="KE134" s="84"/>
      <c r="KF134" s="84"/>
      <c r="KG134" s="84"/>
      <c r="KH134" s="84"/>
      <c r="KI134" s="84"/>
      <c r="KJ134" s="84"/>
    </row>
    <row r="135" spans="1:296" s="102" customFormat="1" ht="15">
      <c r="A135" s="93"/>
      <c r="B135" s="93"/>
      <c r="C135" s="93"/>
      <c r="D135" s="93"/>
      <c r="E135" s="94"/>
      <c r="F135" s="94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6"/>
      <c r="T135" s="95"/>
      <c r="U135" s="95"/>
      <c r="V135" s="95"/>
      <c r="W135" s="95"/>
      <c r="X135" s="95"/>
      <c r="Y135" s="96"/>
      <c r="Z135" s="95"/>
      <c r="AA135" s="95"/>
      <c r="AB135" s="95"/>
      <c r="AC135" s="95"/>
      <c r="AD135" s="95"/>
      <c r="AE135" s="96"/>
      <c r="AF135" s="95"/>
      <c r="AG135" s="95"/>
      <c r="AH135" s="95"/>
      <c r="AI135" s="95"/>
      <c r="AJ135" s="95"/>
      <c r="AK135" s="96"/>
      <c r="AL135" s="95"/>
      <c r="AM135" s="95"/>
      <c r="AN135" s="95"/>
      <c r="AO135" s="95"/>
      <c r="AP135" s="95"/>
      <c r="AQ135" s="96"/>
      <c r="AR135" s="95"/>
      <c r="AS135" s="95"/>
      <c r="AT135" s="95"/>
      <c r="AU135" s="95"/>
      <c r="AV135" s="95"/>
      <c r="AW135" s="97"/>
      <c r="AX135" s="98"/>
      <c r="AY135" s="98"/>
      <c r="AZ135" s="98"/>
      <c r="BA135" s="98"/>
      <c r="BB135" s="98"/>
      <c r="BC135" s="98"/>
      <c r="BD135" s="96"/>
      <c r="BE135" s="96"/>
      <c r="BF135" s="96"/>
      <c r="BG135" s="96"/>
      <c r="BH135" s="96"/>
      <c r="BI135" s="96"/>
      <c r="BJ135" s="96"/>
      <c r="BK135" s="96"/>
      <c r="BL135" s="96"/>
      <c r="BM135" s="97"/>
      <c r="BN135" s="99"/>
      <c r="BO135" s="100"/>
      <c r="BP135" s="100"/>
      <c r="BQ135" s="100"/>
      <c r="BR135" s="101"/>
      <c r="BS135" s="101"/>
      <c r="BT135" s="101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/>
      <c r="JE135" s="84"/>
      <c r="JF135" s="84"/>
      <c r="JG135" s="84"/>
      <c r="JH135" s="84"/>
      <c r="JI135" s="84"/>
      <c r="JJ135" s="84"/>
      <c r="JK135" s="84"/>
      <c r="JL135" s="84"/>
      <c r="JM135" s="84"/>
      <c r="JN135" s="84"/>
      <c r="JO135" s="84"/>
      <c r="JP135" s="84"/>
      <c r="JQ135" s="84"/>
      <c r="JR135" s="84"/>
      <c r="JS135" s="84"/>
      <c r="JT135" s="84"/>
      <c r="JU135" s="84"/>
      <c r="JV135" s="84"/>
      <c r="JW135" s="84"/>
      <c r="JX135" s="84"/>
      <c r="JY135" s="84"/>
      <c r="JZ135" s="84"/>
      <c r="KA135" s="84"/>
      <c r="KB135" s="84"/>
      <c r="KC135" s="84"/>
      <c r="KD135" s="84"/>
      <c r="KE135" s="84"/>
      <c r="KF135" s="84"/>
      <c r="KG135" s="84"/>
      <c r="KH135" s="84"/>
      <c r="KI135" s="84"/>
      <c r="KJ135" s="84"/>
    </row>
    <row r="136" spans="1:296" s="102" customFormat="1" ht="15">
      <c r="A136" s="93"/>
      <c r="B136" s="93"/>
      <c r="C136" s="93"/>
      <c r="D136" s="93"/>
      <c r="E136" s="94"/>
      <c r="F136" s="94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6"/>
      <c r="T136" s="95"/>
      <c r="U136" s="95"/>
      <c r="V136" s="95"/>
      <c r="W136" s="95"/>
      <c r="X136" s="95"/>
      <c r="Y136" s="96"/>
      <c r="Z136" s="95"/>
      <c r="AA136" s="95"/>
      <c r="AB136" s="95"/>
      <c r="AC136" s="95"/>
      <c r="AD136" s="95"/>
      <c r="AE136" s="96"/>
      <c r="AF136" s="95"/>
      <c r="AG136" s="95"/>
      <c r="AH136" s="95"/>
      <c r="AI136" s="95"/>
      <c r="AJ136" s="95"/>
      <c r="AK136" s="96"/>
      <c r="AL136" s="95"/>
      <c r="AM136" s="95"/>
      <c r="AN136" s="95"/>
      <c r="AO136" s="95"/>
      <c r="AP136" s="95"/>
      <c r="AQ136" s="96"/>
      <c r="AR136" s="95"/>
      <c r="AS136" s="95"/>
      <c r="AT136" s="95"/>
      <c r="AU136" s="95"/>
      <c r="AV136" s="95"/>
      <c r="AW136" s="97"/>
      <c r="AX136" s="98"/>
      <c r="AY136" s="98"/>
      <c r="AZ136" s="98"/>
      <c r="BA136" s="98"/>
      <c r="BB136" s="98"/>
      <c r="BC136" s="98"/>
      <c r="BD136" s="96"/>
      <c r="BE136" s="96"/>
      <c r="BF136" s="96"/>
      <c r="BG136" s="96"/>
      <c r="BH136" s="96"/>
      <c r="BI136" s="96"/>
      <c r="BJ136" s="96"/>
      <c r="BK136" s="96"/>
      <c r="BL136" s="96"/>
      <c r="BM136" s="97"/>
      <c r="BN136" s="99"/>
      <c r="BO136" s="100"/>
      <c r="BP136" s="100"/>
      <c r="BQ136" s="100"/>
      <c r="BR136" s="101"/>
      <c r="BS136" s="101"/>
      <c r="BT136" s="101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/>
      <c r="JE136" s="84"/>
      <c r="JF136" s="84"/>
      <c r="JG136" s="84"/>
      <c r="JH136" s="84"/>
      <c r="JI136" s="84"/>
      <c r="JJ136" s="84"/>
      <c r="JK136" s="84"/>
      <c r="JL136" s="84"/>
      <c r="JM136" s="84"/>
      <c r="JN136" s="84"/>
      <c r="JO136" s="84"/>
      <c r="JP136" s="84"/>
      <c r="JQ136" s="84"/>
      <c r="JR136" s="84"/>
      <c r="JS136" s="84"/>
      <c r="JT136" s="84"/>
      <c r="JU136" s="84"/>
      <c r="JV136" s="84"/>
      <c r="JW136" s="84"/>
      <c r="JX136" s="84"/>
      <c r="JY136" s="84"/>
      <c r="JZ136" s="84"/>
      <c r="KA136" s="84"/>
      <c r="KB136" s="84"/>
      <c r="KC136" s="84"/>
      <c r="KD136" s="84"/>
      <c r="KE136" s="84"/>
      <c r="KF136" s="84"/>
      <c r="KG136" s="84"/>
      <c r="KH136" s="84"/>
      <c r="KI136" s="84"/>
      <c r="KJ136" s="84"/>
    </row>
    <row r="137" spans="1:296" s="102" customFormat="1" ht="15">
      <c r="A137" s="93"/>
      <c r="B137" s="93"/>
      <c r="C137" s="93"/>
      <c r="D137" s="93"/>
      <c r="E137" s="94"/>
      <c r="F137" s="94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6"/>
      <c r="T137" s="95"/>
      <c r="U137" s="95"/>
      <c r="V137" s="95"/>
      <c r="W137" s="95"/>
      <c r="X137" s="95"/>
      <c r="Y137" s="96"/>
      <c r="Z137" s="95"/>
      <c r="AA137" s="95"/>
      <c r="AB137" s="95"/>
      <c r="AC137" s="95"/>
      <c r="AD137" s="95"/>
      <c r="AE137" s="96"/>
      <c r="AF137" s="95"/>
      <c r="AG137" s="95"/>
      <c r="AH137" s="95"/>
      <c r="AI137" s="95"/>
      <c r="AJ137" s="95"/>
      <c r="AK137" s="96"/>
      <c r="AL137" s="95"/>
      <c r="AM137" s="95"/>
      <c r="AN137" s="95"/>
      <c r="AO137" s="95"/>
      <c r="AP137" s="95"/>
      <c r="AQ137" s="96"/>
      <c r="AR137" s="95"/>
      <c r="AS137" s="95"/>
      <c r="AT137" s="95"/>
      <c r="AU137" s="95"/>
      <c r="AV137" s="95"/>
      <c r="AW137" s="97"/>
      <c r="AX137" s="98"/>
      <c r="AY137" s="98"/>
      <c r="AZ137" s="98"/>
      <c r="BA137" s="98"/>
      <c r="BB137" s="98"/>
      <c r="BC137" s="98"/>
      <c r="BD137" s="96"/>
      <c r="BE137" s="96"/>
      <c r="BF137" s="96"/>
      <c r="BG137" s="96"/>
      <c r="BH137" s="96"/>
      <c r="BI137" s="96"/>
      <c r="BJ137" s="96"/>
      <c r="BK137" s="96"/>
      <c r="BL137" s="96"/>
      <c r="BM137" s="97"/>
      <c r="BN137" s="99"/>
      <c r="BO137" s="100"/>
      <c r="BP137" s="100"/>
      <c r="BQ137" s="100"/>
      <c r="BR137" s="101"/>
      <c r="BS137" s="101"/>
      <c r="BT137" s="101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/>
      <c r="JE137" s="84"/>
      <c r="JF137" s="84"/>
      <c r="JG137" s="84"/>
      <c r="JH137" s="84"/>
      <c r="JI137" s="84"/>
      <c r="JJ137" s="84"/>
      <c r="JK137" s="84"/>
      <c r="JL137" s="84"/>
      <c r="JM137" s="84"/>
      <c r="JN137" s="84"/>
      <c r="JO137" s="84"/>
      <c r="JP137" s="84"/>
      <c r="JQ137" s="84"/>
      <c r="JR137" s="84"/>
      <c r="JS137" s="84"/>
      <c r="JT137" s="84"/>
      <c r="JU137" s="84"/>
      <c r="JV137" s="84"/>
      <c r="JW137" s="84"/>
      <c r="JX137" s="84"/>
      <c r="JY137" s="84"/>
      <c r="JZ137" s="84"/>
      <c r="KA137" s="84"/>
      <c r="KB137" s="84"/>
      <c r="KC137" s="84"/>
      <c r="KD137" s="84"/>
      <c r="KE137" s="84"/>
      <c r="KF137" s="84"/>
      <c r="KG137" s="84"/>
      <c r="KH137" s="84"/>
      <c r="KI137" s="84"/>
      <c r="KJ137" s="84"/>
    </row>
    <row r="138" spans="1:296" s="102" customFormat="1" ht="15">
      <c r="A138" s="93"/>
      <c r="B138" s="93"/>
      <c r="C138" s="93"/>
      <c r="D138" s="93"/>
      <c r="E138" s="94"/>
      <c r="F138" s="94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6"/>
      <c r="T138" s="95"/>
      <c r="U138" s="95"/>
      <c r="V138" s="95"/>
      <c r="W138" s="95"/>
      <c r="X138" s="95"/>
      <c r="Y138" s="96"/>
      <c r="Z138" s="95"/>
      <c r="AA138" s="95"/>
      <c r="AB138" s="95"/>
      <c r="AC138" s="95"/>
      <c r="AD138" s="95"/>
      <c r="AE138" s="96"/>
      <c r="AF138" s="95"/>
      <c r="AG138" s="95"/>
      <c r="AH138" s="95"/>
      <c r="AI138" s="95"/>
      <c r="AJ138" s="95"/>
      <c r="AK138" s="96"/>
      <c r="AL138" s="95"/>
      <c r="AM138" s="95"/>
      <c r="AN138" s="95"/>
      <c r="AO138" s="95"/>
      <c r="AP138" s="95"/>
      <c r="AQ138" s="96"/>
      <c r="AR138" s="95"/>
      <c r="AS138" s="95"/>
      <c r="AT138" s="95"/>
      <c r="AU138" s="95"/>
      <c r="AV138" s="95"/>
      <c r="AW138" s="97"/>
      <c r="AX138" s="98"/>
      <c r="AY138" s="98"/>
      <c r="AZ138" s="98"/>
      <c r="BA138" s="98"/>
      <c r="BB138" s="98"/>
      <c r="BC138" s="98"/>
      <c r="BD138" s="96"/>
      <c r="BE138" s="96"/>
      <c r="BF138" s="96"/>
      <c r="BG138" s="96"/>
      <c r="BH138" s="96"/>
      <c r="BI138" s="96"/>
      <c r="BJ138" s="96"/>
      <c r="BK138" s="96"/>
      <c r="BL138" s="96"/>
      <c r="BM138" s="97"/>
      <c r="BN138" s="99"/>
      <c r="BO138" s="100"/>
      <c r="BP138" s="100"/>
      <c r="BQ138" s="100"/>
      <c r="BR138" s="101"/>
      <c r="BS138" s="101"/>
      <c r="BT138" s="101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  <c r="IW138" s="84"/>
      <c r="IX138" s="84"/>
      <c r="IY138" s="84"/>
      <c r="IZ138" s="84"/>
      <c r="JA138" s="84"/>
      <c r="JB138" s="84"/>
      <c r="JC138" s="84"/>
      <c r="JD138" s="84"/>
      <c r="JE138" s="84"/>
      <c r="JF138" s="84"/>
      <c r="JG138" s="84"/>
      <c r="JH138" s="84"/>
      <c r="JI138" s="84"/>
      <c r="JJ138" s="84"/>
      <c r="JK138" s="84"/>
      <c r="JL138" s="84"/>
      <c r="JM138" s="84"/>
      <c r="JN138" s="84"/>
      <c r="JO138" s="84"/>
      <c r="JP138" s="84"/>
      <c r="JQ138" s="84"/>
      <c r="JR138" s="84"/>
      <c r="JS138" s="84"/>
      <c r="JT138" s="84"/>
      <c r="JU138" s="84"/>
      <c r="JV138" s="84"/>
      <c r="JW138" s="84"/>
      <c r="JX138" s="84"/>
      <c r="JY138" s="84"/>
      <c r="JZ138" s="84"/>
      <c r="KA138" s="84"/>
      <c r="KB138" s="84"/>
      <c r="KC138" s="84"/>
      <c r="KD138" s="84"/>
      <c r="KE138" s="84"/>
      <c r="KF138" s="84"/>
      <c r="KG138" s="84"/>
      <c r="KH138" s="84"/>
      <c r="KI138" s="84"/>
      <c r="KJ138" s="84"/>
    </row>
    <row r="139" spans="1:296" s="102" customFormat="1" ht="15">
      <c r="A139" s="93"/>
      <c r="B139" s="93"/>
      <c r="C139" s="93"/>
      <c r="D139" s="93"/>
      <c r="E139" s="94"/>
      <c r="F139" s="94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6"/>
      <c r="T139" s="95"/>
      <c r="U139" s="95"/>
      <c r="V139" s="95"/>
      <c r="W139" s="95"/>
      <c r="X139" s="95"/>
      <c r="Y139" s="96"/>
      <c r="Z139" s="95"/>
      <c r="AA139" s="95"/>
      <c r="AB139" s="95"/>
      <c r="AC139" s="95"/>
      <c r="AD139" s="95"/>
      <c r="AE139" s="96"/>
      <c r="AF139" s="95"/>
      <c r="AG139" s="95"/>
      <c r="AH139" s="95"/>
      <c r="AI139" s="95"/>
      <c r="AJ139" s="95"/>
      <c r="AK139" s="96"/>
      <c r="AL139" s="95"/>
      <c r="AM139" s="95"/>
      <c r="AN139" s="95"/>
      <c r="AO139" s="95"/>
      <c r="AP139" s="95"/>
      <c r="AQ139" s="96"/>
      <c r="AR139" s="95"/>
      <c r="AS139" s="95"/>
      <c r="AT139" s="95"/>
      <c r="AU139" s="95"/>
      <c r="AV139" s="95"/>
      <c r="AW139" s="97"/>
      <c r="AX139" s="98"/>
      <c r="AY139" s="98"/>
      <c r="AZ139" s="98"/>
      <c r="BA139" s="98"/>
      <c r="BB139" s="98"/>
      <c r="BC139" s="98"/>
      <c r="BD139" s="96"/>
      <c r="BE139" s="96"/>
      <c r="BF139" s="96"/>
      <c r="BG139" s="96"/>
      <c r="BH139" s="96"/>
      <c r="BI139" s="96"/>
      <c r="BJ139" s="96"/>
      <c r="BK139" s="96"/>
      <c r="BL139" s="96"/>
      <c r="BM139" s="97"/>
      <c r="BN139" s="99"/>
      <c r="BO139" s="100"/>
      <c r="BP139" s="100"/>
      <c r="BQ139" s="100"/>
      <c r="BR139" s="101"/>
      <c r="BS139" s="101"/>
      <c r="BT139" s="101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  <c r="IW139" s="84"/>
      <c r="IX139" s="84"/>
      <c r="IY139" s="84"/>
      <c r="IZ139" s="84"/>
      <c r="JA139" s="84"/>
      <c r="JB139" s="84"/>
      <c r="JC139" s="84"/>
      <c r="JD139" s="84"/>
      <c r="JE139" s="84"/>
      <c r="JF139" s="84"/>
      <c r="JG139" s="84"/>
      <c r="JH139" s="84"/>
      <c r="JI139" s="84"/>
      <c r="JJ139" s="84"/>
      <c r="JK139" s="84"/>
      <c r="JL139" s="84"/>
      <c r="JM139" s="84"/>
      <c r="JN139" s="84"/>
      <c r="JO139" s="84"/>
      <c r="JP139" s="84"/>
      <c r="JQ139" s="84"/>
      <c r="JR139" s="84"/>
      <c r="JS139" s="84"/>
      <c r="JT139" s="84"/>
      <c r="JU139" s="84"/>
      <c r="JV139" s="84"/>
      <c r="JW139" s="84"/>
      <c r="JX139" s="84"/>
      <c r="JY139" s="84"/>
      <c r="JZ139" s="84"/>
      <c r="KA139" s="84"/>
      <c r="KB139" s="84"/>
      <c r="KC139" s="84"/>
      <c r="KD139" s="84"/>
      <c r="KE139" s="84"/>
      <c r="KF139" s="84"/>
      <c r="KG139" s="84"/>
      <c r="KH139" s="84"/>
      <c r="KI139" s="84"/>
      <c r="KJ139" s="84"/>
    </row>
    <row r="140" spans="1:296" s="102" customFormat="1" ht="15">
      <c r="A140" s="93"/>
      <c r="B140" s="93"/>
      <c r="C140" s="93"/>
      <c r="D140" s="93"/>
      <c r="E140" s="94"/>
      <c r="F140" s="94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6"/>
      <c r="T140" s="95"/>
      <c r="U140" s="95"/>
      <c r="V140" s="95"/>
      <c r="W140" s="95"/>
      <c r="X140" s="95"/>
      <c r="Y140" s="96"/>
      <c r="Z140" s="95"/>
      <c r="AA140" s="95"/>
      <c r="AB140" s="95"/>
      <c r="AC140" s="95"/>
      <c r="AD140" s="95"/>
      <c r="AE140" s="96"/>
      <c r="AF140" s="95"/>
      <c r="AG140" s="95"/>
      <c r="AH140" s="95"/>
      <c r="AI140" s="95"/>
      <c r="AJ140" s="95"/>
      <c r="AK140" s="96"/>
      <c r="AL140" s="95"/>
      <c r="AM140" s="95"/>
      <c r="AN140" s="95"/>
      <c r="AO140" s="95"/>
      <c r="AP140" s="95"/>
      <c r="AQ140" s="96"/>
      <c r="AR140" s="95"/>
      <c r="AS140" s="95"/>
      <c r="AT140" s="95"/>
      <c r="AU140" s="95"/>
      <c r="AV140" s="95"/>
      <c r="AW140" s="97"/>
      <c r="AX140" s="98"/>
      <c r="AY140" s="98"/>
      <c r="AZ140" s="98"/>
      <c r="BA140" s="98"/>
      <c r="BB140" s="98"/>
      <c r="BC140" s="98"/>
      <c r="BD140" s="96"/>
      <c r="BE140" s="96"/>
      <c r="BF140" s="96"/>
      <c r="BG140" s="96"/>
      <c r="BH140" s="96"/>
      <c r="BI140" s="96"/>
      <c r="BJ140" s="96"/>
      <c r="BK140" s="96"/>
      <c r="BL140" s="96"/>
      <c r="BM140" s="97"/>
      <c r="BN140" s="99"/>
      <c r="BO140" s="100"/>
      <c r="BP140" s="100"/>
      <c r="BQ140" s="100"/>
      <c r="BR140" s="101"/>
      <c r="BS140" s="101"/>
      <c r="BT140" s="101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4"/>
      <c r="JG140" s="84"/>
      <c r="JH140" s="84"/>
      <c r="JI140" s="84"/>
      <c r="JJ140" s="84"/>
      <c r="JK140" s="84"/>
      <c r="JL140" s="84"/>
      <c r="JM140" s="84"/>
      <c r="JN140" s="84"/>
      <c r="JO140" s="84"/>
      <c r="JP140" s="84"/>
      <c r="JQ140" s="84"/>
      <c r="JR140" s="84"/>
      <c r="JS140" s="84"/>
      <c r="JT140" s="84"/>
      <c r="JU140" s="84"/>
      <c r="JV140" s="84"/>
      <c r="JW140" s="84"/>
      <c r="JX140" s="84"/>
      <c r="JY140" s="84"/>
      <c r="JZ140" s="84"/>
      <c r="KA140" s="84"/>
      <c r="KB140" s="84"/>
      <c r="KC140" s="84"/>
      <c r="KD140" s="84"/>
      <c r="KE140" s="84"/>
      <c r="KF140" s="84"/>
      <c r="KG140" s="84"/>
      <c r="KH140" s="84"/>
      <c r="KI140" s="84"/>
      <c r="KJ140" s="84"/>
    </row>
    <row r="141" spans="1:296" s="102" customFormat="1" ht="15">
      <c r="A141" s="93"/>
      <c r="B141" s="93"/>
      <c r="C141" s="93"/>
      <c r="D141" s="93"/>
      <c r="E141" s="94"/>
      <c r="F141" s="94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6"/>
      <c r="T141" s="95"/>
      <c r="U141" s="95"/>
      <c r="V141" s="95"/>
      <c r="W141" s="95"/>
      <c r="X141" s="95"/>
      <c r="Y141" s="96"/>
      <c r="Z141" s="95"/>
      <c r="AA141" s="95"/>
      <c r="AB141" s="95"/>
      <c r="AC141" s="95"/>
      <c r="AD141" s="95"/>
      <c r="AE141" s="96"/>
      <c r="AF141" s="95"/>
      <c r="AG141" s="95"/>
      <c r="AH141" s="95"/>
      <c r="AI141" s="95"/>
      <c r="AJ141" s="95"/>
      <c r="AK141" s="96"/>
      <c r="AL141" s="95"/>
      <c r="AM141" s="95"/>
      <c r="AN141" s="95"/>
      <c r="AO141" s="95"/>
      <c r="AP141" s="95"/>
      <c r="AQ141" s="96"/>
      <c r="AR141" s="95"/>
      <c r="AS141" s="95"/>
      <c r="AT141" s="95"/>
      <c r="AU141" s="95"/>
      <c r="AV141" s="95"/>
      <c r="AW141" s="97"/>
      <c r="AX141" s="98"/>
      <c r="AY141" s="98"/>
      <c r="AZ141" s="98"/>
      <c r="BA141" s="98"/>
      <c r="BB141" s="98"/>
      <c r="BC141" s="98"/>
      <c r="BD141" s="96"/>
      <c r="BE141" s="96"/>
      <c r="BF141" s="96"/>
      <c r="BG141" s="96"/>
      <c r="BH141" s="96"/>
      <c r="BI141" s="96"/>
      <c r="BJ141" s="96"/>
      <c r="BK141" s="96"/>
      <c r="BL141" s="96"/>
      <c r="BM141" s="97"/>
      <c r="BN141" s="99"/>
      <c r="BO141" s="100"/>
      <c r="BP141" s="100"/>
      <c r="BQ141" s="100"/>
      <c r="BR141" s="101"/>
      <c r="BS141" s="101"/>
      <c r="BT141" s="101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  <c r="IW141" s="84"/>
      <c r="IX141" s="84"/>
      <c r="IY141" s="84"/>
      <c r="IZ141" s="84"/>
      <c r="JA141" s="84"/>
      <c r="JB141" s="84"/>
      <c r="JC141" s="84"/>
      <c r="JD141" s="84"/>
      <c r="JE141" s="84"/>
      <c r="JF141" s="84"/>
      <c r="JG141" s="84"/>
      <c r="JH141" s="84"/>
      <c r="JI141" s="84"/>
      <c r="JJ141" s="84"/>
      <c r="JK141" s="84"/>
      <c r="JL141" s="84"/>
      <c r="JM141" s="84"/>
      <c r="JN141" s="84"/>
      <c r="JO141" s="84"/>
      <c r="JP141" s="84"/>
      <c r="JQ141" s="84"/>
      <c r="JR141" s="84"/>
      <c r="JS141" s="84"/>
      <c r="JT141" s="84"/>
      <c r="JU141" s="84"/>
      <c r="JV141" s="84"/>
      <c r="JW141" s="84"/>
      <c r="JX141" s="84"/>
      <c r="JY141" s="84"/>
      <c r="JZ141" s="84"/>
      <c r="KA141" s="84"/>
      <c r="KB141" s="84"/>
      <c r="KC141" s="84"/>
      <c r="KD141" s="84"/>
      <c r="KE141" s="84"/>
      <c r="KF141" s="84"/>
      <c r="KG141" s="84"/>
      <c r="KH141" s="84"/>
      <c r="KI141" s="84"/>
      <c r="KJ141" s="84"/>
    </row>
    <row r="142" spans="1:296" s="102" customFormat="1" ht="15">
      <c r="A142" s="93"/>
      <c r="B142" s="93"/>
      <c r="C142" s="93"/>
      <c r="D142" s="93"/>
      <c r="E142" s="94"/>
      <c r="F142" s="94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6"/>
      <c r="T142" s="95"/>
      <c r="U142" s="95"/>
      <c r="V142" s="95"/>
      <c r="W142" s="95"/>
      <c r="X142" s="95"/>
      <c r="Y142" s="96"/>
      <c r="Z142" s="95"/>
      <c r="AA142" s="95"/>
      <c r="AB142" s="95"/>
      <c r="AC142" s="95"/>
      <c r="AD142" s="95"/>
      <c r="AE142" s="96"/>
      <c r="AF142" s="95"/>
      <c r="AG142" s="95"/>
      <c r="AH142" s="95"/>
      <c r="AI142" s="95"/>
      <c r="AJ142" s="95"/>
      <c r="AK142" s="96"/>
      <c r="AL142" s="95"/>
      <c r="AM142" s="95"/>
      <c r="AN142" s="95"/>
      <c r="AO142" s="95"/>
      <c r="AP142" s="95"/>
      <c r="AQ142" s="96"/>
      <c r="AR142" s="95"/>
      <c r="AS142" s="95"/>
      <c r="AT142" s="95"/>
      <c r="AU142" s="95"/>
      <c r="AV142" s="95"/>
      <c r="AW142" s="97"/>
      <c r="AX142" s="98"/>
      <c r="AY142" s="98"/>
      <c r="AZ142" s="98"/>
      <c r="BA142" s="98"/>
      <c r="BB142" s="98"/>
      <c r="BC142" s="98"/>
      <c r="BD142" s="96"/>
      <c r="BE142" s="96"/>
      <c r="BF142" s="96"/>
      <c r="BG142" s="96"/>
      <c r="BH142" s="96"/>
      <c r="BI142" s="96"/>
      <c r="BJ142" s="96"/>
      <c r="BK142" s="96"/>
      <c r="BL142" s="96"/>
      <c r="BM142" s="97"/>
      <c r="BN142" s="99"/>
      <c r="BO142" s="100"/>
      <c r="BP142" s="100"/>
      <c r="BQ142" s="100"/>
      <c r="BR142" s="101"/>
      <c r="BS142" s="101"/>
      <c r="BT142" s="101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/>
      <c r="JE142" s="84"/>
      <c r="JF142" s="84"/>
      <c r="JG142" s="84"/>
      <c r="JH142" s="84"/>
      <c r="JI142" s="84"/>
      <c r="JJ142" s="84"/>
      <c r="JK142" s="84"/>
      <c r="JL142" s="84"/>
      <c r="JM142" s="84"/>
      <c r="JN142" s="84"/>
      <c r="JO142" s="84"/>
      <c r="JP142" s="84"/>
      <c r="JQ142" s="84"/>
      <c r="JR142" s="84"/>
      <c r="JS142" s="84"/>
      <c r="JT142" s="84"/>
      <c r="JU142" s="84"/>
      <c r="JV142" s="84"/>
      <c r="JW142" s="84"/>
      <c r="JX142" s="84"/>
      <c r="JY142" s="84"/>
      <c r="JZ142" s="84"/>
      <c r="KA142" s="84"/>
      <c r="KB142" s="84"/>
      <c r="KC142" s="84"/>
      <c r="KD142" s="84"/>
      <c r="KE142" s="84"/>
      <c r="KF142" s="84"/>
      <c r="KG142" s="84"/>
      <c r="KH142" s="84"/>
      <c r="KI142" s="84"/>
      <c r="KJ142" s="84"/>
    </row>
    <row r="143" spans="1:296" s="102" customFormat="1" ht="15">
      <c r="A143" s="93"/>
      <c r="B143" s="93"/>
      <c r="C143" s="93"/>
      <c r="D143" s="93"/>
      <c r="E143" s="94"/>
      <c r="F143" s="94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6"/>
      <c r="T143" s="95"/>
      <c r="U143" s="95"/>
      <c r="V143" s="95"/>
      <c r="W143" s="95"/>
      <c r="X143" s="95"/>
      <c r="Y143" s="96"/>
      <c r="Z143" s="95"/>
      <c r="AA143" s="95"/>
      <c r="AB143" s="95"/>
      <c r="AC143" s="95"/>
      <c r="AD143" s="95"/>
      <c r="AE143" s="96"/>
      <c r="AF143" s="95"/>
      <c r="AG143" s="95"/>
      <c r="AH143" s="95"/>
      <c r="AI143" s="95"/>
      <c r="AJ143" s="95"/>
      <c r="AK143" s="96"/>
      <c r="AL143" s="95"/>
      <c r="AM143" s="95"/>
      <c r="AN143" s="95"/>
      <c r="AO143" s="95"/>
      <c r="AP143" s="95"/>
      <c r="AQ143" s="96"/>
      <c r="AR143" s="95"/>
      <c r="AS143" s="95"/>
      <c r="AT143" s="95"/>
      <c r="AU143" s="95"/>
      <c r="AV143" s="95"/>
      <c r="AW143" s="97"/>
      <c r="AX143" s="98"/>
      <c r="AY143" s="98"/>
      <c r="AZ143" s="98"/>
      <c r="BA143" s="98"/>
      <c r="BB143" s="98"/>
      <c r="BC143" s="98"/>
      <c r="BD143" s="96"/>
      <c r="BE143" s="96"/>
      <c r="BF143" s="96"/>
      <c r="BG143" s="96"/>
      <c r="BH143" s="96"/>
      <c r="BI143" s="96"/>
      <c r="BJ143" s="96"/>
      <c r="BK143" s="96"/>
      <c r="BL143" s="96"/>
      <c r="BM143" s="97"/>
      <c r="BN143" s="99"/>
      <c r="BO143" s="100"/>
      <c r="BP143" s="100"/>
      <c r="BQ143" s="100"/>
      <c r="BR143" s="101"/>
      <c r="BS143" s="101"/>
      <c r="BT143" s="101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  <c r="IW143" s="84"/>
      <c r="IX143" s="84"/>
      <c r="IY143" s="84"/>
      <c r="IZ143" s="84"/>
      <c r="JA143" s="84"/>
      <c r="JB143" s="84"/>
      <c r="JC143" s="84"/>
      <c r="JD143" s="84"/>
      <c r="JE143" s="84"/>
      <c r="JF143" s="84"/>
      <c r="JG143" s="84"/>
      <c r="JH143" s="84"/>
      <c r="JI143" s="84"/>
      <c r="JJ143" s="84"/>
      <c r="JK143" s="84"/>
      <c r="JL143" s="84"/>
      <c r="JM143" s="84"/>
      <c r="JN143" s="84"/>
      <c r="JO143" s="84"/>
      <c r="JP143" s="84"/>
      <c r="JQ143" s="84"/>
      <c r="JR143" s="84"/>
      <c r="JS143" s="84"/>
      <c r="JT143" s="84"/>
      <c r="JU143" s="84"/>
      <c r="JV143" s="84"/>
      <c r="JW143" s="84"/>
      <c r="JX143" s="84"/>
      <c r="JY143" s="84"/>
      <c r="JZ143" s="84"/>
      <c r="KA143" s="84"/>
      <c r="KB143" s="84"/>
      <c r="KC143" s="84"/>
      <c r="KD143" s="84"/>
      <c r="KE143" s="84"/>
      <c r="KF143" s="84"/>
      <c r="KG143" s="84"/>
      <c r="KH143" s="84"/>
      <c r="KI143" s="84"/>
      <c r="KJ143" s="84"/>
    </row>
    <row r="144" spans="1:296" s="102" customFormat="1" ht="15">
      <c r="A144" s="93"/>
      <c r="B144" s="93"/>
      <c r="C144" s="93"/>
      <c r="D144" s="93"/>
      <c r="E144" s="94"/>
      <c r="F144" s="94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6"/>
      <c r="T144" s="95"/>
      <c r="U144" s="95"/>
      <c r="V144" s="95"/>
      <c r="W144" s="95"/>
      <c r="X144" s="95"/>
      <c r="Y144" s="96"/>
      <c r="Z144" s="95"/>
      <c r="AA144" s="95"/>
      <c r="AB144" s="95"/>
      <c r="AC144" s="95"/>
      <c r="AD144" s="95"/>
      <c r="AE144" s="96"/>
      <c r="AF144" s="95"/>
      <c r="AG144" s="95"/>
      <c r="AH144" s="95"/>
      <c r="AI144" s="95"/>
      <c r="AJ144" s="95"/>
      <c r="AK144" s="96"/>
      <c r="AL144" s="95"/>
      <c r="AM144" s="95"/>
      <c r="AN144" s="95"/>
      <c r="AO144" s="95"/>
      <c r="AP144" s="95"/>
      <c r="AQ144" s="96"/>
      <c r="AR144" s="95"/>
      <c r="AS144" s="95"/>
      <c r="AT144" s="95"/>
      <c r="AU144" s="95"/>
      <c r="AV144" s="95"/>
      <c r="AW144" s="97"/>
      <c r="AX144" s="98"/>
      <c r="AY144" s="98"/>
      <c r="AZ144" s="98"/>
      <c r="BA144" s="98"/>
      <c r="BB144" s="98"/>
      <c r="BC144" s="98"/>
      <c r="BD144" s="96"/>
      <c r="BE144" s="96"/>
      <c r="BF144" s="96"/>
      <c r="BG144" s="96"/>
      <c r="BH144" s="96"/>
      <c r="BI144" s="96"/>
      <c r="BJ144" s="96"/>
      <c r="BK144" s="96"/>
      <c r="BL144" s="96"/>
      <c r="BM144" s="97"/>
      <c r="BN144" s="99"/>
      <c r="BO144" s="100"/>
      <c r="BP144" s="100"/>
      <c r="BQ144" s="100"/>
      <c r="BR144" s="101"/>
      <c r="BS144" s="101"/>
      <c r="BT144" s="101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/>
      <c r="JE144" s="84"/>
      <c r="JF144" s="84"/>
      <c r="JG144" s="84"/>
      <c r="JH144" s="84"/>
      <c r="JI144" s="84"/>
      <c r="JJ144" s="84"/>
      <c r="JK144" s="84"/>
      <c r="JL144" s="84"/>
      <c r="JM144" s="84"/>
      <c r="JN144" s="84"/>
      <c r="JO144" s="84"/>
      <c r="JP144" s="84"/>
      <c r="JQ144" s="84"/>
      <c r="JR144" s="84"/>
      <c r="JS144" s="84"/>
      <c r="JT144" s="84"/>
      <c r="JU144" s="84"/>
      <c r="JV144" s="84"/>
      <c r="JW144" s="84"/>
      <c r="JX144" s="84"/>
      <c r="JY144" s="84"/>
      <c r="JZ144" s="84"/>
      <c r="KA144" s="84"/>
      <c r="KB144" s="84"/>
      <c r="KC144" s="84"/>
      <c r="KD144" s="84"/>
      <c r="KE144" s="84"/>
      <c r="KF144" s="84"/>
      <c r="KG144" s="84"/>
      <c r="KH144" s="84"/>
      <c r="KI144" s="84"/>
      <c r="KJ144" s="84"/>
    </row>
    <row r="145" spans="1:296" s="102" customFormat="1" ht="15">
      <c r="A145" s="93"/>
      <c r="B145" s="93"/>
      <c r="C145" s="93"/>
      <c r="D145" s="93"/>
      <c r="E145" s="94"/>
      <c r="F145" s="94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6"/>
      <c r="T145" s="95"/>
      <c r="U145" s="95"/>
      <c r="V145" s="95"/>
      <c r="W145" s="95"/>
      <c r="X145" s="95"/>
      <c r="Y145" s="96"/>
      <c r="Z145" s="95"/>
      <c r="AA145" s="95"/>
      <c r="AB145" s="95"/>
      <c r="AC145" s="95"/>
      <c r="AD145" s="95"/>
      <c r="AE145" s="96"/>
      <c r="AF145" s="95"/>
      <c r="AG145" s="95"/>
      <c r="AH145" s="95"/>
      <c r="AI145" s="95"/>
      <c r="AJ145" s="95"/>
      <c r="AK145" s="96"/>
      <c r="AL145" s="95"/>
      <c r="AM145" s="95"/>
      <c r="AN145" s="95"/>
      <c r="AO145" s="95"/>
      <c r="AP145" s="95"/>
      <c r="AQ145" s="96"/>
      <c r="AR145" s="95"/>
      <c r="AS145" s="95"/>
      <c r="AT145" s="95"/>
      <c r="AU145" s="95"/>
      <c r="AV145" s="95"/>
      <c r="AW145" s="97"/>
      <c r="AX145" s="98"/>
      <c r="AY145" s="98"/>
      <c r="AZ145" s="98"/>
      <c r="BA145" s="98"/>
      <c r="BB145" s="98"/>
      <c r="BC145" s="98"/>
      <c r="BD145" s="96"/>
      <c r="BE145" s="96"/>
      <c r="BF145" s="96"/>
      <c r="BG145" s="96"/>
      <c r="BH145" s="96"/>
      <c r="BI145" s="96"/>
      <c r="BJ145" s="96"/>
      <c r="BK145" s="96"/>
      <c r="BL145" s="96"/>
      <c r="BM145" s="97"/>
      <c r="BN145" s="99"/>
      <c r="BO145" s="100"/>
      <c r="BP145" s="100"/>
      <c r="BQ145" s="100"/>
      <c r="BR145" s="101"/>
      <c r="BS145" s="101"/>
      <c r="BT145" s="101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  <c r="IW145" s="84"/>
      <c r="IX145" s="84"/>
      <c r="IY145" s="84"/>
      <c r="IZ145" s="84"/>
      <c r="JA145" s="84"/>
      <c r="JB145" s="84"/>
      <c r="JC145" s="84"/>
      <c r="JD145" s="84"/>
      <c r="JE145" s="84"/>
      <c r="JF145" s="84"/>
      <c r="JG145" s="84"/>
      <c r="JH145" s="84"/>
      <c r="JI145" s="84"/>
      <c r="JJ145" s="84"/>
      <c r="JK145" s="84"/>
      <c r="JL145" s="84"/>
      <c r="JM145" s="84"/>
      <c r="JN145" s="84"/>
      <c r="JO145" s="84"/>
      <c r="JP145" s="84"/>
      <c r="JQ145" s="84"/>
      <c r="JR145" s="84"/>
      <c r="JS145" s="84"/>
      <c r="JT145" s="84"/>
      <c r="JU145" s="84"/>
      <c r="JV145" s="84"/>
      <c r="JW145" s="84"/>
      <c r="JX145" s="84"/>
      <c r="JY145" s="84"/>
      <c r="JZ145" s="84"/>
      <c r="KA145" s="84"/>
      <c r="KB145" s="84"/>
      <c r="KC145" s="84"/>
      <c r="KD145" s="84"/>
      <c r="KE145" s="84"/>
      <c r="KF145" s="84"/>
      <c r="KG145" s="84"/>
      <c r="KH145" s="84"/>
      <c r="KI145" s="84"/>
      <c r="KJ145" s="84"/>
    </row>
    <row r="146" spans="1:296" s="102" customFormat="1" ht="15">
      <c r="A146" s="93"/>
      <c r="B146" s="93"/>
      <c r="C146" s="93"/>
      <c r="D146" s="93"/>
      <c r="E146" s="94"/>
      <c r="F146" s="94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6"/>
      <c r="T146" s="95"/>
      <c r="U146" s="95"/>
      <c r="V146" s="95"/>
      <c r="W146" s="95"/>
      <c r="X146" s="95"/>
      <c r="Y146" s="96"/>
      <c r="Z146" s="95"/>
      <c r="AA146" s="95"/>
      <c r="AB146" s="95"/>
      <c r="AC146" s="95"/>
      <c r="AD146" s="95"/>
      <c r="AE146" s="96"/>
      <c r="AF146" s="95"/>
      <c r="AG146" s="95"/>
      <c r="AH146" s="95"/>
      <c r="AI146" s="95"/>
      <c r="AJ146" s="95"/>
      <c r="AK146" s="96"/>
      <c r="AL146" s="95"/>
      <c r="AM146" s="95"/>
      <c r="AN146" s="95"/>
      <c r="AO146" s="95"/>
      <c r="AP146" s="95"/>
      <c r="AQ146" s="96"/>
      <c r="AR146" s="95"/>
      <c r="AS146" s="95"/>
      <c r="AT146" s="95"/>
      <c r="AU146" s="95"/>
      <c r="AV146" s="95"/>
      <c r="AW146" s="97"/>
      <c r="AX146" s="98"/>
      <c r="AY146" s="98"/>
      <c r="AZ146" s="98"/>
      <c r="BA146" s="98"/>
      <c r="BB146" s="98"/>
      <c r="BC146" s="98"/>
      <c r="BD146" s="96"/>
      <c r="BE146" s="96"/>
      <c r="BF146" s="96"/>
      <c r="BG146" s="96"/>
      <c r="BH146" s="96"/>
      <c r="BI146" s="96"/>
      <c r="BJ146" s="96"/>
      <c r="BK146" s="96"/>
      <c r="BL146" s="96"/>
      <c r="BM146" s="97"/>
      <c r="BN146" s="99"/>
      <c r="BO146" s="100"/>
      <c r="BP146" s="100"/>
      <c r="BQ146" s="100"/>
      <c r="BR146" s="101"/>
      <c r="BS146" s="101"/>
      <c r="BT146" s="101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  <c r="IW146" s="84"/>
      <c r="IX146" s="84"/>
      <c r="IY146" s="84"/>
      <c r="IZ146" s="84"/>
      <c r="JA146" s="84"/>
      <c r="JB146" s="84"/>
      <c r="JC146" s="84"/>
      <c r="JD146" s="84"/>
      <c r="JE146" s="84"/>
      <c r="JF146" s="84"/>
      <c r="JG146" s="84"/>
      <c r="JH146" s="84"/>
      <c r="JI146" s="84"/>
      <c r="JJ146" s="84"/>
      <c r="JK146" s="84"/>
      <c r="JL146" s="84"/>
      <c r="JM146" s="84"/>
      <c r="JN146" s="84"/>
      <c r="JO146" s="84"/>
      <c r="JP146" s="84"/>
      <c r="JQ146" s="84"/>
      <c r="JR146" s="84"/>
      <c r="JS146" s="84"/>
      <c r="JT146" s="84"/>
      <c r="JU146" s="84"/>
      <c r="JV146" s="84"/>
      <c r="JW146" s="84"/>
      <c r="JX146" s="84"/>
      <c r="JY146" s="84"/>
      <c r="JZ146" s="84"/>
      <c r="KA146" s="84"/>
      <c r="KB146" s="84"/>
      <c r="KC146" s="84"/>
      <c r="KD146" s="84"/>
      <c r="KE146" s="84"/>
      <c r="KF146" s="84"/>
      <c r="KG146" s="84"/>
      <c r="KH146" s="84"/>
      <c r="KI146" s="84"/>
      <c r="KJ146" s="84"/>
    </row>
    <row r="147" spans="1:296" s="102" customFormat="1" ht="15">
      <c r="A147" s="93"/>
      <c r="B147" s="93"/>
      <c r="C147" s="93"/>
      <c r="D147" s="93"/>
      <c r="E147" s="94"/>
      <c r="F147" s="94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6"/>
      <c r="T147" s="95"/>
      <c r="U147" s="95"/>
      <c r="V147" s="95"/>
      <c r="W147" s="95"/>
      <c r="X147" s="95"/>
      <c r="Y147" s="96"/>
      <c r="Z147" s="95"/>
      <c r="AA147" s="95"/>
      <c r="AB147" s="95"/>
      <c r="AC147" s="95"/>
      <c r="AD147" s="95"/>
      <c r="AE147" s="96"/>
      <c r="AF147" s="95"/>
      <c r="AG147" s="95"/>
      <c r="AH147" s="95"/>
      <c r="AI147" s="95"/>
      <c r="AJ147" s="95"/>
      <c r="AK147" s="96"/>
      <c r="AL147" s="95"/>
      <c r="AM147" s="95"/>
      <c r="AN147" s="95"/>
      <c r="AO147" s="95"/>
      <c r="AP147" s="95"/>
      <c r="AQ147" s="96"/>
      <c r="AR147" s="95"/>
      <c r="AS147" s="95"/>
      <c r="AT147" s="95"/>
      <c r="AU147" s="95"/>
      <c r="AV147" s="95"/>
      <c r="AW147" s="97"/>
      <c r="AX147" s="98"/>
      <c r="AY147" s="98"/>
      <c r="AZ147" s="98"/>
      <c r="BA147" s="98"/>
      <c r="BB147" s="98"/>
      <c r="BC147" s="98"/>
      <c r="BD147" s="96"/>
      <c r="BE147" s="96"/>
      <c r="BF147" s="96"/>
      <c r="BG147" s="96"/>
      <c r="BH147" s="96"/>
      <c r="BI147" s="96"/>
      <c r="BJ147" s="96"/>
      <c r="BK147" s="96"/>
      <c r="BL147" s="96"/>
      <c r="BM147" s="97"/>
      <c r="BN147" s="99"/>
      <c r="BO147" s="100"/>
      <c r="BP147" s="100"/>
      <c r="BQ147" s="100"/>
      <c r="BR147" s="101"/>
      <c r="BS147" s="101"/>
      <c r="BT147" s="101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/>
      <c r="JE147" s="84"/>
      <c r="JF147" s="84"/>
      <c r="JG147" s="84"/>
      <c r="JH147" s="84"/>
      <c r="JI147" s="84"/>
      <c r="JJ147" s="84"/>
      <c r="JK147" s="84"/>
      <c r="JL147" s="84"/>
      <c r="JM147" s="84"/>
      <c r="JN147" s="84"/>
      <c r="JO147" s="84"/>
      <c r="JP147" s="84"/>
      <c r="JQ147" s="84"/>
      <c r="JR147" s="84"/>
      <c r="JS147" s="84"/>
      <c r="JT147" s="84"/>
      <c r="JU147" s="84"/>
      <c r="JV147" s="84"/>
      <c r="JW147" s="84"/>
      <c r="JX147" s="84"/>
      <c r="JY147" s="84"/>
      <c r="JZ147" s="84"/>
      <c r="KA147" s="84"/>
      <c r="KB147" s="84"/>
      <c r="KC147" s="84"/>
      <c r="KD147" s="84"/>
      <c r="KE147" s="84"/>
      <c r="KF147" s="84"/>
      <c r="KG147" s="84"/>
      <c r="KH147" s="84"/>
      <c r="KI147" s="84"/>
      <c r="KJ147" s="84"/>
    </row>
    <row r="148" spans="1:296" s="102" customFormat="1" ht="15">
      <c r="A148" s="93"/>
      <c r="B148" s="93"/>
      <c r="C148" s="93"/>
      <c r="D148" s="93"/>
      <c r="E148" s="94"/>
      <c r="F148" s="94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6"/>
      <c r="T148" s="95"/>
      <c r="U148" s="95"/>
      <c r="V148" s="95"/>
      <c r="W148" s="95"/>
      <c r="X148" s="95"/>
      <c r="Y148" s="96"/>
      <c r="Z148" s="95"/>
      <c r="AA148" s="95"/>
      <c r="AB148" s="95"/>
      <c r="AC148" s="95"/>
      <c r="AD148" s="95"/>
      <c r="AE148" s="96"/>
      <c r="AF148" s="95"/>
      <c r="AG148" s="95"/>
      <c r="AH148" s="95"/>
      <c r="AI148" s="95"/>
      <c r="AJ148" s="95"/>
      <c r="AK148" s="96"/>
      <c r="AL148" s="95"/>
      <c r="AM148" s="95"/>
      <c r="AN148" s="95"/>
      <c r="AO148" s="95"/>
      <c r="AP148" s="95"/>
      <c r="AQ148" s="96"/>
      <c r="AR148" s="95"/>
      <c r="AS148" s="95"/>
      <c r="AT148" s="95"/>
      <c r="AU148" s="95"/>
      <c r="AV148" s="95"/>
      <c r="AW148" s="97"/>
      <c r="AX148" s="98"/>
      <c r="AY148" s="98"/>
      <c r="AZ148" s="98"/>
      <c r="BA148" s="98"/>
      <c r="BB148" s="98"/>
      <c r="BC148" s="98"/>
      <c r="BD148" s="96"/>
      <c r="BE148" s="96"/>
      <c r="BF148" s="96"/>
      <c r="BG148" s="96"/>
      <c r="BH148" s="96"/>
      <c r="BI148" s="96"/>
      <c r="BJ148" s="96"/>
      <c r="BK148" s="96"/>
      <c r="BL148" s="96"/>
      <c r="BM148" s="97"/>
      <c r="BN148" s="99"/>
      <c r="BO148" s="100"/>
      <c r="BP148" s="100"/>
      <c r="BQ148" s="100"/>
      <c r="BR148" s="101"/>
      <c r="BS148" s="101"/>
      <c r="BT148" s="101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  <c r="IW148" s="84"/>
      <c r="IX148" s="84"/>
      <c r="IY148" s="84"/>
      <c r="IZ148" s="84"/>
      <c r="JA148" s="84"/>
      <c r="JB148" s="84"/>
      <c r="JC148" s="84"/>
      <c r="JD148" s="84"/>
      <c r="JE148" s="84"/>
      <c r="JF148" s="84"/>
      <c r="JG148" s="84"/>
      <c r="JH148" s="84"/>
      <c r="JI148" s="84"/>
      <c r="JJ148" s="84"/>
      <c r="JK148" s="84"/>
      <c r="JL148" s="84"/>
      <c r="JM148" s="84"/>
      <c r="JN148" s="84"/>
      <c r="JO148" s="84"/>
      <c r="JP148" s="84"/>
      <c r="JQ148" s="84"/>
      <c r="JR148" s="84"/>
      <c r="JS148" s="84"/>
      <c r="JT148" s="84"/>
      <c r="JU148" s="84"/>
      <c r="JV148" s="84"/>
      <c r="JW148" s="84"/>
      <c r="JX148" s="84"/>
      <c r="JY148" s="84"/>
      <c r="JZ148" s="84"/>
      <c r="KA148" s="84"/>
      <c r="KB148" s="84"/>
      <c r="KC148" s="84"/>
      <c r="KD148" s="84"/>
      <c r="KE148" s="84"/>
      <c r="KF148" s="84"/>
      <c r="KG148" s="84"/>
      <c r="KH148" s="84"/>
      <c r="KI148" s="84"/>
      <c r="KJ148" s="84"/>
    </row>
    <row r="149" spans="1:296" s="102" customFormat="1" ht="15">
      <c r="A149" s="93"/>
      <c r="B149" s="93"/>
      <c r="C149" s="93"/>
      <c r="D149" s="93"/>
      <c r="E149" s="94"/>
      <c r="F149" s="94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6"/>
      <c r="T149" s="95"/>
      <c r="U149" s="95"/>
      <c r="V149" s="95"/>
      <c r="W149" s="95"/>
      <c r="X149" s="95"/>
      <c r="Y149" s="96"/>
      <c r="Z149" s="95"/>
      <c r="AA149" s="95"/>
      <c r="AB149" s="95"/>
      <c r="AC149" s="95"/>
      <c r="AD149" s="95"/>
      <c r="AE149" s="96"/>
      <c r="AF149" s="95"/>
      <c r="AG149" s="95"/>
      <c r="AH149" s="95"/>
      <c r="AI149" s="95"/>
      <c r="AJ149" s="95"/>
      <c r="AK149" s="96"/>
      <c r="AL149" s="95"/>
      <c r="AM149" s="95"/>
      <c r="AN149" s="95"/>
      <c r="AO149" s="95"/>
      <c r="AP149" s="95"/>
      <c r="AQ149" s="96"/>
      <c r="AR149" s="95"/>
      <c r="AS149" s="95"/>
      <c r="AT149" s="95"/>
      <c r="AU149" s="95"/>
      <c r="AV149" s="95"/>
      <c r="AW149" s="97"/>
      <c r="AX149" s="98"/>
      <c r="AY149" s="98"/>
      <c r="AZ149" s="98"/>
      <c r="BA149" s="98"/>
      <c r="BB149" s="98"/>
      <c r="BC149" s="98"/>
      <c r="BD149" s="96"/>
      <c r="BE149" s="96"/>
      <c r="BF149" s="96"/>
      <c r="BG149" s="96"/>
      <c r="BH149" s="96"/>
      <c r="BI149" s="96"/>
      <c r="BJ149" s="96"/>
      <c r="BK149" s="96"/>
      <c r="BL149" s="96"/>
      <c r="BM149" s="97"/>
      <c r="BN149" s="99"/>
      <c r="BO149" s="100"/>
      <c r="BP149" s="100"/>
      <c r="BQ149" s="100"/>
      <c r="BR149" s="101"/>
      <c r="BS149" s="101"/>
      <c r="BT149" s="101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/>
      <c r="JE149" s="84"/>
      <c r="JF149" s="84"/>
      <c r="JG149" s="84"/>
      <c r="JH149" s="84"/>
      <c r="JI149" s="84"/>
      <c r="JJ149" s="84"/>
      <c r="JK149" s="84"/>
      <c r="JL149" s="84"/>
      <c r="JM149" s="84"/>
      <c r="JN149" s="84"/>
      <c r="JO149" s="84"/>
      <c r="JP149" s="84"/>
      <c r="JQ149" s="84"/>
      <c r="JR149" s="84"/>
      <c r="JS149" s="84"/>
      <c r="JT149" s="84"/>
      <c r="JU149" s="84"/>
      <c r="JV149" s="84"/>
      <c r="JW149" s="84"/>
      <c r="JX149" s="84"/>
      <c r="JY149" s="84"/>
      <c r="JZ149" s="84"/>
      <c r="KA149" s="84"/>
      <c r="KB149" s="84"/>
      <c r="KC149" s="84"/>
      <c r="KD149" s="84"/>
      <c r="KE149" s="84"/>
      <c r="KF149" s="84"/>
      <c r="KG149" s="84"/>
      <c r="KH149" s="84"/>
      <c r="KI149" s="84"/>
      <c r="KJ149" s="84"/>
    </row>
    <row r="150" spans="1:296" s="102" customFormat="1" ht="15">
      <c r="A150" s="93"/>
      <c r="B150" s="93"/>
      <c r="C150" s="93"/>
      <c r="D150" s="93"/>
      <c r="E150" s="94"/>
      <c r="F150" s="94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6"/>
      <c r="T150" s="95"/>
      <c r="U150" s="95"/>
      <c r="V150" s="95"/>
      <c r="W150" s="95"/>
      <c r="X150" s="95"/>
      <c r="Y150" s="96"/>
      <c r="Z150" s="95"/>
      <c r="AA150" s="95"/>
      <c r="AB150" s="95"/>
      <c r="AC150" s="95"/>
      <c r="AD150" s="95"/>
      <c r="AE150" s="96"/>
      <c r="AF150" s="95"/>
      <c r="AG150" s="95"/>
      <c r="AH150" s="95"/>
      <c r="AI150" s="95"/>
      <c r="AJ150" s="95"/>
      <c r="AK150" s="96"/>
      <c r="AL150" s="95"/>
      <c r="AM150" s="95"/>
      <c r="AN150" s="95"/>
      <c r="AO150" s="95"/>
      <c r="AP150" s="95"/>
      <c r="AQ150" s="96"/>
      <c r="AR150" s="95"/>
      <c r="AS150" s="95"/>
      <c r="AT150" s="95"/>
      <c r="AU150" s="95"/>
      <c r="AV150" s="95"/>
      <c r="AW150" s="97"/>
      <c r="AX150" s="98"/>
      <c r="AY150" s="98"/>
      <c r="AZ150" s="98"/>
      <c r="BA150" s="98"/>
      <c r="BB150" s="98"/>
      <c r="BC150" s="98"/>
      <c r="BD150" s="96"/>
      <c r="BE150" s="96"/>
      <c r="BF150" s="96"/>
      <c r="BG150" s="96"/>
      <c r="BH150" s="96"/>
      <c r="BI150" s="96"/>
      <c r="BJ150" s="96"/>
      <c r="BK150" s="96"/>
      <c r="BL150" s="96"/>
      <c r="BM150" s="97"/>
      <c r="BN150" s="99"/>
      <c r="BO150" s="100"/>
      <c r="BP150" s="100"/>
      <c r="BQ150" s="100"/>
      <c r="BR150" s="101"/>
      <c r="BS150" s="101"/>
      <c r="BT150" s="101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  <c r="IW150" s="84"/>
      <c r="IX150" s="84"/>
      <c r="IY150" s="84"/>
      <c r="IZ150" s="84"/>
      <c r="JA150" s="84"/>
      <c r="JB150" s="84"/>
      <c r="JC150" s="84"/>
      <c r="JD150" s="84"/>
      <c r="JE150" s="84"/>
      <c r="JF150" s="84"/>
      <c r="JG150" s="84"/>
      <c r="JH150" s="84"/>
      <c r="JI150" s="84"/>
      <c r="JJ150" s="84"/>
      <c r="JK150" s="84"/>
      <c r="JL150" s="84"/>
      <c r="JM150" s="84"/>
      <c r="JN150" s="84"/>
      <c r="JO150" s="84"/>
      <c r="JP150" s="84"/>
      <c r="JQ150" s="84"/>
      <c r="JR150" s="84"/>
      <c r="JS150" s="84"/>
      <c r="JT150" s="84"/>
      <c r="JU150" s="84"/>
      <c r="JV150" s="84"/>
      <c r="JW150" s="84"/>
      <c r="JX150" s="84"/>
      <c r="JY150" s="84"/>
      <c r="JZ150" s="84"/>
      <c r="KA150" s="84"/>
      <c r="KB150" s="84"/>
      <c r="KC150" s="84"/>
      <c r="KD150" s="84"/>
      <c r="KE150" s="84"/>
      <c r="KF150" s="84"/>
      <c r="KG150" s="84"/>
      <c r="KH150" s="84"/>
      <c r="KI150" s="84"/>
      <c r="KJ150" s="84"/>
    </row>
    <row r="151" spans="1:296" s="102" customFormat="1" ht="15">
      <c r="A151" s="93"/>
      <c r="B151" s="93"/>
      <c r="C151" s="93"/>
      <c r="D151" s="93"/>
      <c r="E151" s="94"/>
      <c r="F151" s="94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6"/>
      <c r="T151" s="95"/>
      <c r="U151" s="95"/>
      <c r="V151" s="95"/>
      <c r="W151" s="95"/>
      <c r="X151" s="95"/>
      <c r="Y151" s="96"/>
      <c r="Z151" s="95"/>
      <c r="AA151" s="95"/>
      <c r="AB151" s="95"/>
      <c r="AC151" s="95"/>
      <c r="AD151" s="95"/>
      <c r="AE151" s="96"/>
      <c r="AF151" s="95"/>
      <c r="AG151" s="95"/>
      <c r="AH151" s="95"/>
      <c r="AI151" s="95"/>
      <c r="AJ151" s="95"/>
      <c r="AK151" s="96"/>
      <c r="AL151" s="95"/>
      <c r="AM151" s="95"/>
      <c r="AN151" s="95"/>
      <c r="AO151" s="95"/>
      <c r="AP151" s="95"/>
      <c r="AQ151" s="96"/>
      <c r="AR151" s="95"/>
      <c r="AS151" s="95"/>
      <c r="AT151" s="95"/>
      <c r="AU151" s="95"/>
      <c r="AV151" s="95"/>
      <c r="AW151" s="97"/>
      <c r="AX151" s="98"/>
      <c r="AY151" s="98"/>
      <c r="AZ151" s="98"/>
      <c r="BA151" s="98"/>
      <c r="BB151" s="98"/>
      <c r="BC151" s="98"/>
      <c r="BD151" s="96"/>
      <c r="BE151" s="96"/>
      <c r="BF151" s="96"/>
      <c r="BG151" s="96"/>
      <c r="BH151" s="96"/>
      <c r="BI151" s="96"/>
      <c r="BJ151" s="96"/>
      <c r="BK151" s="96"/>
      <c r="BL151" s="96"/>
      <c r="BM151" s="97"/>
      <c r="BN151" s="99"/>
      <c r="BO151" s="100"/>
      <c r="BP151" s="100"/>
      <c r="BQ151" s="100"/>
      <c r="BR151" s="101"/>
      <c r="BS151" s="101"/>
      <c r="BT151" s="101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  <c r="IW151" s="84"/>
      <c r="IX151" s="84"/>
      <c r="IY151" s="84"/>
      <c r="IZ151" s="84"/>
      <c r="JA151" s="84"/>
      <c r="JB151" s="84"/>
      <c r="JC151" s="84"/>
      <c r="JD151" s="84"/>
      <c r="JE151" s="84"/>
      <c r="JF151" s="84"/>
      <c r="JG151" s="84"/>
      <c r="JH151" s="84"/>
      <c r="JI151" s="84"/>
      <c r="JJ151" s="84"/>
      <c r="JK151" s="84"/>
      <c r="JL151" s="84"/>
      <c r="JM151" s="84"/>
      <c r="JN151" s="84"/>
      <c r="JO151" s="84"/>
      <c r="JP151" s="84"/>
      <c r="JQ151" s="84"/>
      <c r="JR151" s="84"/>
      <c r="JS151" s="84"/>
      <c r="JT151" s="84"/>
      <c r="JU151" s="84"/>
      <c r="JV151" s="84"/>
      <c r="JW151" s="84"/>
      <c r="JX151" s="84"/>
      <c r="JY151" s="84"/>
      <c r="JZ151" s="84"/>
      <c r="KA151" s="84"/>
      <c r="KB151" s="84"/>
      <c r="KC151" s="84"/>
      <c r="KD151" s="84"/>
      <c r="KE151" s="84"/>
      <c r="KF151" s="84"/>
      <c r="KG151" s="84"/>
      <c r="KH151" s="84"/>
      <c r="KI151" s="84"/>
      <c r="KJ151" s="84"/>
    </row>
    <row r="152" spans="1:296" s="102" customFormat="1" ht="15">
      <c r="A152" s="93"/>
      <c r="B152" s="93"/>
      <c r="C152" s="93"/>
      <c r="D152" s="93"/>
      <c r="E152" s="94"/>
      <c r="F152" s="94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6"/>
      <c r="T152" s="95"/>
      <c r="U152" s="95"/>
      <c r="V152" s="95"/>
      <c r="W152" s="95"/>
      <c r="X152" s="95"/>
      <c r="Y152" s="96"/>
      <c r="Z152" s="95"/>
      <c r="AA152" s="95"/>
      <c r="AB152" s="95"/>
      <c r="AC152" s="95"/>
      <c r="AD152" s="95"/>
      <c r="AE152" s="96"/>
      <c r="AF152" s="95"/>
      <c r="AG152" s="95"/>
      <c r="AH152" s="95"/>
      <c r="AI152" s="95"/>
      <c r="AJ152" s="95"/>
      <c r="AK152" s="96"/>
      <c r="AL152" s="95"/>
      <c r="AM152" s="95"/>
      <c r="AN152" s="95"/>
      <c r="AO152" s="95"/>
      <c r="AP152" s="95"/>
      <c r="AQ152" s="96"/>
      <c r="AR152" s="95"/>
      <c r="AS152" s="95"/>
      <c r="AT152" s="95"/>
      <c r="AU152" s="95"/>
      <c r="AV152" s="95"/>
      <c r="AW152" s="97"/>
      <c r="AX152" s="98"/>
      <c r="AY152" s="98"/>
      <c r="AZ152" s="98"/>
      <c r="BA152" s="98"/>
      <c r="BB152" s="98"/>
      <c r="BC152" s="98"/>
      <c r="BD152" s="96"/>
      <c r="BE152" s="96"/>
      <c r="BF152" s="96"/>
      <c r="BG152" s="96"/>
      <c r="BH152" s="96"/>
      <c r="BI152" s="96"/>
      <c r="BJ152" s="96"/>
      <c r="BK152" s="96"/>
      <c r="BL152" s="96"/>
      <c r="BM152" s="97"/>
      <c r="BN152" s="99"/>
      <c r="BO152" s="100"/>
      <c r="BP152" s="100"/>
      <c r="BQ152" s="100"/>
      <c r="BR152" s="101"/>
      <c r="BS152" s="101"/>
      <c r="BT152" s="101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  <c r="IW152" s="84"/>
      <c r="IX152" s="84"/>
      <c r="IY152" s="84"/>
      <c r="IZ152" s="84"/>
      <c r="JA152" s="84"/>
      <c r="JB152" s="84"/>
      <c r="JC152" s="84"/>
      <c r="JD152" s="84"/>
      <c r="JE152" s="84"/>
      <c r="JF152" s="84"/>
      <c r="JG152" s="84"/>
      <c r="JH152" s="84"/>
      <c r="JI152" s="84"/>
      <c r="JJ152" s="84"/>
      <c r="JK152" s="84"/>
      <c r="JL152" s="84"/>
      <c r="JM152" s="84"/>
      <c r="JN152" s="84"/>
      <c r="JO152" s="84"/>
      <c r="JP152" s="84"/>
      <c r="JQ152" s="84"/>
      <c r="JR152" s="84"/>
      <c r="JS152" s="84"/>
      <c r="JT152" s="84"/>
      <c r="JU152" s="84"/>
      <c r="JV152" s="84"/>
      <c r="JW152" s="84"/>
      <c r="JX152" s="84"/>
      <c r="JY152" s="84"/>
      <c r="JZ152" s="84"/>
      <c r="KA152" s="84"/>
      <c r="KB152" s="84"/>
      <c r="KC152" s="84"/>
      <c r="KD152" s="84"/>
      <c r="KE152" s="84"/>
      <c r="KF152" s="84"/>
      <c r="KG152" s="84"/>
      <c r="KH152" s="84"/>
      <c r="KI152" s="84"/>
      <c r="KJ152" s="84"/>
    </row>
    <row r="153" spans="1:296" s="102" customFormat="1" ht="15">
      <c r="A153" s="93"/>
      <c r="B153" s="93"/>
      <c r="C153" s="93"/>
      <c r="D153" s="93"/>
      <c r="E153" s="94"/>
      <c r="F153" s="94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6"/>
      <c r="T153" s="95"/>
      <c r="U153" s="95"/>
      <c r="V153" s="95"/>
      <c r="W153" s="95"/>
      <c r="X153" s="95"/>
      <c r="Y153" s="96"/>
      <c r="Z153" s="95"/>
      <c r="AA153" s="95"/>
      <c r="AB153" s="95"/>
      <c r="AC153" s="95"/>
      <c r="AD153" s="95"/>
      <c r="AE153" s="96"/>
      <c r="AF153" s="95"/>
      <c r="AG153" s="95"/>
      <c r="AH153" s="95"/>
      <c r="AI153" s="95"/>
      <c r="AJ153" s="95"/>
      <c r="AK153" s="96"/>
      <c r="AL153" s="95"/>
      <c r="AM153" s="95"/>
      <c r="AN153" s="95"/>
      <c r="AO153" s="95"/>
      <c r="AP153" s="95"/>
      <c r="AQ153" s="96"/>
      <c r="AR153" s="95"/>
      <c r="AS153" s="95"/>
      <c r="AT153" s="95"/>
      <c r="AU153" s="95"/>
      <c r="AV153" s="95"/>
      <c r="AW153" s="97"/>
      <c r="AX153" s="98"/>
      <c r="AY153" s="98"/>
      <c r="AZ153" s="98"/>
      <c r="BA153" s="98"/>
      <c r="BB153" s="98"/>
      <c r="BC153" s="98"/>
      <c r="BD153" s="96"/>
      <c r="BE153" s="96"/>
      <c r="BF153" s="96"/>
      <c r="BG153" s="96"/>
      <c r="BH153" s="96"/>
      <c r="BI153" s="96"/>
      <c r="BJ153" s="96"/>
      <c r="BK153" s="96"/>
      <c r="BL153" s="96"/>
      <c r="BM153" s="97"/>
      <c r="BN153" s="99"/>
      <c r="BO153" s="100"/>
      <c r="BP153" s="100"/>
      <c r="BQ153" s="100"/>
      <c r="BR153" s="101"/>
      <c r="BS153" s="101"/>
      <c r="BT153" s="101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  <c r="IW153" s="84"/>
      <c r="IX153" s="84"/>
      <c r="IY153" s="84"/>
      <c r="IZ153" s="84"/>
      <c r="JA153" s="84"/>
      <c r="JB153" s="84"/>
      <c r="JC153" s="84"/>
      <c r="JD153" s="84"/>
      <c r="JE153" s="84"/>
      <c r="JF153" s="84"/>
      <c r="JG153" s="84"/>
      <c r="JH153" s="84"/>
      <c r="JI153" s="84"/>
      <c r="JJ153" s="84"/>
      <c r="JK153" s="84"/>
      <c r="JL153" s="84"/>
      <c r="JM153" s="84"/>
      <c r="JN153" s="84"/>
      <c r="JO153" s="84"/>
      <c r="JP153" s="84"/>
      <c r="JQ153" s="84"/>
      <c r="JR153" s="84"/>
      <c r="JS153" s="84"/>
      <c r="JT153" s="84"/>
      <c r="JU153" s="84"/>
      <c r="JV153" s="84"/>
      <c r="JW153" s="84"/>
      <c r="JX153" s="84"/>
      <c r="JY153" s="84"/>
      <c r="JZ153" s="84"/>
      <c r="KA153" s="84"/>
      <c r="KB153" s="84"/>
      <c r="KC153" s="84"/>
      <c r="KD153" s="84"/>
      <c r="KE153" s="84"/>
      <c r="KF153" s="84"/>
      <c r="KG153" s="84"/>
      <c r="KH153" s="84"/>
      <c r="KI153" s="84"/>
      <c r="KJ153" s="84"/>
    </row>
    <row r="154" spans="1:296" s="102" customFormat="1" ht="15">
      <c r="A154" s="93"/>
      <c r="B154" s="93"/>
      <c r="C154" s="93"/>
      <c r="D154" s="93"/>
      <c r="E154" s="94"/>
      <c r="F154" s="94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6"/>
      <c r="T154" s="95"/>
      <c r="U154" s="95"/>
      <c r="V154" s="95"/>
      <c r="W154" s="95"/>
      <c r="X154" s="95"/>
      <c r="Y154" s="96"/>
      <c r="Z154" s="95"/>
      <c r="AA154" s="95"/>
      <c r="AB154" s="95"/>
      <c r="AC154" s="95"/>
      <c r="AD154" s="95"/>
      <c r="AE154" s="96"/>
      <c r="AF154" s="95"/>
      <c r="AG154" s="95"/>
      <c r="AH154" s="95"/>
      <c r="AI154" s="95"/>
      <c r="AJ154" s="95"/>
      <c r="AK154" s="96"/>
      <c r="AL154" s="95"/>
      <c r="AM154" s="95"/>
      <c r="AN154" s="95"/>
      <c r="AO154" s="95"/>
      <c r="AP154" s="95"/>
      <c r="AQ154" s="96"/>
      <c r="AR154" s="95"/>
      <c r="AS154" s="95"/>
      <c r="AT154" s="95"/>
      <c r="AU154" s="95"/>
      <c r="AV154" s="95"/>
      <c r="AW154" s="97"/>
      <c r="AX154" s="98"/>
      <c r="AY154" s="98"/>
      <c r="AZ154" s="98"/>
      <c r="BA154" s="98"/>
      <c r="BB154" s="98"/>
      <c r="BC154" s="98"/>
      <c r="BD154" s="96"/>
      <c r="BE154" s="96"/>
      <c r="BF154" s="96"/>
      <c r="BG154" s="96"/>
      <c r="BH154" s="96"/>
      <c r="BI154" s="96"/>
      <c r="BJ154" s="96"/>
      <c r="BK154" s="96"/>
      <c r="BL154" s="96"/>
      <c r="BM154" s="97"/>
      <c r="BN154" s="99"/>
      <c r="BO154" s="100"/>
      <c r="BP154" s="100"/>
      <c r="BQ154" s="100"/>
      <c r="BR154" s="101"/>
      <c r="BS154" s="101"/>
      <c r="BT154" s="101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  <c r="IW154" s="84"/>
      <c r="IX154" s="84"/>
      <c r="IY154" s="84"/>
      <c r="IZ154" s="84"/>
      <c r="JA154" s="84"/>
      <c r="JB154" s="84"/>
      <c r="JC154" s="84"/>
      <c r="JD154" s="84"/>
      <c r="JE154" s="84"/>
      <c r="JF154" s="84"/>
      <c r="JG154" s="84"/>
      <c r="JH154" s="84"/>
      <c r="JI154" s="84"/>
      <c r="JJ154" s="84"/>
      <c r="JK154" s="84"/>
      <c r="JL154" s="84"/>
      <c r="JM154" s="84"/>
      <c r="JN154" s="84"/>
      <c r="JO154" s="84"/>
      <c r="JP154" s="84"/>
      <c r="JQ154" s="84"/>
      <c r="JR154" s="84"/>
      <c r="JS154" s="84"/>
      <c r="JT154" s="84"/>
      <c r="JU154" s="84"/>
      <c r="JV154" s="84"/>
      <c r="JW154" s="84"/>
      <c r="JX154" s="84"/>
      <c r="JY154" s="84"/>
      <c r="JZ154" s="84"/>
      <c r="KA154" s="84"/>
      <c r="KB154" s="84"/>
      <c r="KC154" s="84"/>
      <c r="KD154" s="84"/>
      <c r="KE154" s="84"/>
      <c r="KF154" s="84"/>
      <c r="KG154" s="84"/>
      <c r="KH154" s="84"/>
      <c r="KI154" s="84"/>
      <c r="KJ154" s="84"/>
    </row>
    <row r="155" spans="1:296" s="102" customFormat="1" ht="15">
      <c r="A155" s="93"/>
      <c r="B155" s="93"/>
      <c r="C155" s="93"/>
      <c r="D155" s="93"/>
      <c r="E155" s="94"/>
      <c r="F155" s="94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6"/>
      <c r="T155" s="95"/>
      <c r="U155" s="95"/>
      <c r="V155" s="95"/>
      <c r="W155" s="95"/>
      <c r="X155" s="95"/>
      <c r="Y155" s="96"/>
      <c r="Z155" s="95"/>
      <c r="AA155" s="95"/>
      <c r="AB155" s="95"/>
      <c r="AC155" s="95"/>
      <c r="AD155" s="95"/>
      <c r="AE155" s="96"/>
      <c r="AF155" s="95"/>
      <c r="AG155" s="95"/>
      <c r="AH155" s="95"/>
      <c r="AI155" s="95"/>
      <c r="AJ155" s="95"/>
      <c r="AK155" s="96"/>
      <c r="AL155" s="95"/>
      <c r="AM155" s="95"/>
      <c r="AN155" s="95"/>
      <c r="AO155" s="95"/>
      <c r="AP155" s="95"/>
      <c r="AQ155" s="96"/>
      <c r="AR155" s="95"/>
      <c r="AS155" s="95"/>
      <c r="AT155" s="95"/>
      <c r="AU155" s="95"/>
      <c r="AV155" s="95"/>
      <c r="AW155" s="97"/>
      <c r="AX155" s="98"/>
      <c r="AY155" s="98"/>
      <c r="AZ155" s="98"/>
      <c r="BA155" s="98"/>
      <c r="BB155" s="98"/>
      <c r="BC155" s="98"/>
      <c r="BD155" s="96"/>
      <c r="BE155" s="96"/>
      <c r="BF155" s="96"/>
      <c r="BG155" s="96"/>
      <c r="BH155" s="96"/>
      <c r="BI155" s="96"/>
      <c r="BJ155" s="96"/>
      <c r="BK155" s="96"/>
      <c r="BL155" s="96"/>
      <c r="BM155" s="97"/>
      <c r="BN155" s="99"/>
      <c r="BO155" s="100"/>
      <c r="BP155" s="100"/>
      <c r="BQ155" s="100"/>
      <c r="BR155" s="101"/>
      <c r="BS155" s="101"/>
      <c r="BT155" s="101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4"/>
      <c r="JG155" s="84"/>
      <c r="JH155" s="84"/>
      <c r="JI155" s="84"/>
      <c r="JJ155" s="84"/>
      <c r="JK155" s="84"/>
      <c r="JL155" s="84"/>
      <c r="JM155" s="84"/>
      <c r="JN155" s="84"/>
      <c r="JO155" s="84"/>
      <c r="JP155" s="84"/>
      <c r="JQ155" s="84"/>
      <c r="JR155" s="84"/>
      <c r="JS155" s="84"/>
      <c r="JT155" s="84"/>
      <c r="JU155" s="84"/>
      <c r="JV155" s="84"/>
      <c r="JW155" s="84"/>
      <c r="JX155" s="84"/>
      <c r="JY155" s="84"/>
      <c r="JZ155" s="84"/>
      <c r="KA155" s="84"/>
      <c r="KB155" s="84"/>
      <c r="KC155" s="84"/>
      <c r="KD155" s="84"/>
      <c r="KE155" s="84"/>
      <c r="KF155" s="84"/>
      <c r="KG155" s="84"/>
      <c r="KH155" s="84"/>
      <c r="KI155" s="84"/>
      <c r="KJ155" s="84"/>
    </row>
    <row r="156" spans="1:296" s="102" customFormat="1" ht="15">
      <c r="A156" s="93"/>
      <c r="B156" s="93"/>
      <c r="C156" s="93"/>
      <c r="D156" s="93"/>
      <c r="E156" s="94"/>
      <c r="F156" s="94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6"/>
      <c r="T156" s="95"/>
      <c r="U156" s="95"/>
      <c r="V156" s="95"/>
      <c r="W156" s="95"/>
      <c r="X156" s="95"/>
      <c r="Y156" s="96"/>
      <c r="Z156" s="95"/>
      <c r="AA156" s="95"/>
      <c r="AB156" s="95"/>
      <c r="AC156" s="95"/>
      <c r="AD156" s="95"/>
      <c r="AE156" s="96"/>
      <c r="AF156" s="95"/>
      <c r="AG156" s="95"/>
      <c r="AH156" s="95"/>
      <c r="AI156" s="95"/>
      <c r="AJ156" s="95"/>
      <c r="AK156" s="96"/>
      <c r="AL156" s="95"/>
      <c r="AM156" s="95"/>
      <c r="AN156" s="95"/>
      <c r="AO156" s="95"/>
      <c r="AP156" s="95"/>
      <c r="AQ156" s="96"/>
      <c r="AR156" s="95"/>
      <c r="AS156" s="95"/>
      <c r="AT156" s="95"/>
      <c r="AU156" s="95"/>
      <c r="AV156" s="95"/>
      <c r="AW156" s="97"/>
      <c r="AX156" s="98"/>
      <c r="AY156" s="98"/>
      <c r="AZ156" s="98"/>
      <c r="BA156" s="98"/>
      <c r="BB156" s="98"/>
      <c r="BC156" s="98"/>
      <c r="BD156" s="96"/>
      <c r="BE156" s="96"/>
      <c r="BF156" s="96"/>
      <c r="BG156" s="96"/>
      <c r="BH156" s="96"/>
      <c r="BI156" s="96"/>
      <c r="BJ156" s="96"/>
      <c r="BK156" s="96"/>
      <c r="BL156" s="96"/>
      <c r="BM156" s="97"/>
      <c r="BN156" s="99"/>
      <c r="BO156" s="100"/>
      <c r="BP156" s="100"/>
      <c r="BQ156" s="100"/>
      <c r="BR156" s="101"/>
      <c r="BS156" s="101"/>
      <c r="BT156" s="101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  <c r="IW156" s="84"/>
      <c r="IX156" s="84"/>
      <c r="IY156" s="84"/>
      <c r="IZ156" s="84"/>
      <c r="JA156" s="84"/>
      <c r="JB156" s="84"/>
      <c r="JC156" s="84"/>
      <c r="JD156" s="84"/>
      <c r="JE156" s="84"/>
      <c r="JF156" s="84"/>
      <c r="JG156" s="84"/>
      <c r="JH156" s="84"/>
      <c r="JI156" s="84"/>
      <c r="JJ156" s="84"/>
      <c r="JK156" s="84"/>
      <c r="JL156" s="84"/>
      <c r="JM156" s="84"/>
      <c r="JN156" s="84"/>
      <c r="JO156" s="84"/>
      <c r="JP156" s="84"/>
      <c r="JQ156" s="84"/>
      <c r="JR156" s="84"/>
      <c r="JS156" s="84"/>
      <c r="JT156" s="84"/>
      <c r="JU156" s="84"/>
      <c r="JV156" s="84"/>
      <c r="JW156" s="84"/>
      <c r="JX156" s="84"/>
      <c r="JY156" s="84"/>
      <c r="JZ156" s="84"/>
      <c r="KA156" s="84"/>
      <c r="KB156" s="84"/>
      <c r="KC156" s="84"/>
      <c r="KD156" s="84"/>
      <c r="KE156" s="84"/>
      <c r="KF156" s="84"/>
      <c r="KG156" s="84"/>
      <c r="KH156" s="84"/>
      <c r="KI156" s="84"/>
      <c r="KJ156" s="84"/>
    </row>
    <row r="157" spans="73:296" s="102" customFormat="1" ht="15"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  <c r="IW157" s="84"/>
      <c r="IX157" s="84"/>
      <c r="IY157" s="84"/>
      <c r="IZ157" s="84"/>
      <c r="JA157" s="84"/>
      <c r="JB157" s="84"/>
      <c r="JC157" s="84"/>
      <c r="JD157" s="84"/>
      <c r="JE157" s="84"/>
      <c r="JF157" s="84"/>
      <c r="JG157" s="84"/>
      <c r="JH157" s="84"/>
      <c r="JI157" s="84"/>
      <c r="JJ157" s="84"/>
      <c r="JK157" s="84"/>
      <c r="JL157" s="84"/>
      <c r="JM157" s="84"/>
      <c r="JN157" s="84"/>
      <c r="JO157" s="84"/>
      <c r="JP157" s="84"/>
      <c r="JQ157" s="84"/>
      <c r="JR157" s="84"/>
      <c r="JS157" s="84"/>
      <c r="JT157" s="84"/>
      <c r="JU157" s="84"/>
      <c r="JV157" s="84"/>
      <c r="JW157" s="84"/>
      <c r="JX157" s="84"/>
      <c r="JY157" s="84"/>
      <c r="JZ157" s="84"/>
      <c r="KA157" s="84"/>
      <c r="KB157" s="84"/>
      <c r="KC157" s="84"/>
      <c r="KD157" s="84"/>
      <c r="KE157" s="84"/>
      <c r="KF157" s="84"/>
      <c r="KG157" s="84"/>
      <c r="KH157" s="84"/>
      <c r="KI157" s="84"/>
      <c r="KJ157" s="84"/>
    </row>
    <row r="158" spans="73:296" s="102" customFormat="1" ht="15"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  <c r="IW158" s="84"/>
      <c r="IX158" s="84"/>
      <c r="IY158" s="84"/>
      <c r="IZ158" s="84"/>
      <c r="JA158" s="84"/>
      <c r="JB158" s="84"/>
      <c r="JC158" s="84"/>
      <c r="JD158" s="84"/>
      <c r="JE158" s="84"/>
      <c r="JF158" s="84"/>
      <c r="JG158" s="84"/>
      <c r="JH158" s="84"/>
      <c r="JI158" s="84"/>
      <c r="JJ158" s="84"/>
      <c r="JK158" s="84"/>
      <c r="JL158" s="84"/>
      <c r="JM158" s="84"/>
      <c r="JN158" s="84"/>
      <c r="JO158" s="84"/>
      <c r="JP158" s="84"/>
      <c r="JQ158" s="84"/>
      <c r="JR158" s="84"/>
      <c r="JS158" s="84"/>
      <c r="JT158" s="84"/>
      <c r="JU158" s="84"/>
      <c r="JV158" s="84"/>
      <c r="JW158" s="84"/>
      <c r="JX158" s="84"/>
      <c r="JY158" s="84"/>
      <c r="JZ158" s="84"/>
      <c r="KA158" s="84"/>
      <c r="KB158" s="84"/>
      <c r="KC158" s="84"/>
      <c r="KD158" s="84"/>
      <c r="KE158" s="84"/>
      <c r="KF158" s="84"/>
      <c r="KG158" s="84"/>
      <c r="KH158" s="84"/>
      <c r="KI158" s="84"/>
      <c r="KJ158" s="84"/>
    </row>
    <row r="159" spans="73:296" s="102" customFormat="1" ht="15"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  <c r="IW159" s="84"/>
      <c r="IX159" s="84"/>
      <c r="IY159" s="84"/>
      <c r="IZ159" s="84"/>
      <c r="JA159" s="84"/>
      <c r="JB159" s="84"/>
      <c r="JC159" s="84"/>
      <c r="JD159" s="84"/>
      <c r="JE159" s="84"/>
      <c r="JF159" s="84"/>
      <c r="JG159" s="84"/>
      <c r="JH159" s="84"/>
      <c r="JI159" s="84"/>
      <c r="JJ159" s="84"/>
      <c r="JK159" s="84"/>
      <c r="JL159" s="84"/>
      <c r="JM159" s="84"/>
      <c r="JN159" s="84"/>
      <c r="JO159" s="84"/>
      <c r="JP159" s="84"/>
      <c r="JQ159" s="84"/>
      <c r="JR159" s="84"/>
      <c r="JS159" s="84"/>
      <c r="JT159" s="84"/>
      <c r="JU159" s="84"/>
      <c r="JV159" s="84"/>
      <c r="JW159" s="84"/>
      <c r="JX159" s="84"/>
      <c r="JY159" s="84"/>
      <c r="JZ159" s="84"/>
      <c r="KA159" s="84"/>
      <c r="KB159" s="84"/>
      <c r="KC159" s="84"/>
      <c r="KD159" s="84"/>
      <c r="KE159" s="84"/>
      <c r="KF159" s="84"/>
      <c r="KG159" s="84"/>
      <c r="KH159" s="84"/>
      <c r="KI159" s="84"/>
      <c r="KJ159" s="84"/>
    </row>
    <row r="160" spans="73:296" s="102" customFormat="1" ht="15"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  <c r="IW160" s="84"/>
      <c r="IX160" s="84"/>
      <c r="IY160" s="84"/>
      <c r="IZ160" s="84"/>
      <c r="JA160" s="84"/>
      <c r="JB160" s="84"/>
      <c r="JC160" s="84"/>
      <c r="JD160" s="84"/>
      <c r="JE160" s="84"/>
      <c r="JF160" s="84"/>
      <c r="JG160" s="84"/>
      <c r="JH160" s="84"/>
      <c r="JI160" s="84"/>
      <c r="JJ160" s="84"/>
      <c r="JK160" s="84"/>
      <c r="JL160" s="84"/>
      <c r="JM160" s="84"/>
      <c r="JN160" s="84"/>
      <c r="JO160" s="84"/>
      <c r="JP160" s="84"/>
      <c r="JQ160" s="84"/>
      <c r="JR160" s="84"/>
      <c r="JS160" s="84"/>
      <c r="JT160" s="84"/>
      <c r="JU160" s="84"/>
      <c r="JV160" s="84"/>
      <c r="JW160" s="84"/>
      <c r="JX160" s="84"/>
      <c r="JY160" s="84"/>
      <c r="JZ160" s="84"/>
      <c r="KA160" s="84"/>
      <c r="KB160" s="84"/>
      <c r="KC160" s="84"/>
      <c r="KD160" s="84"/>
      <c r="KE160" s="84"/>
      <c r="KF160" s="84"/>
      <c r="KG160" s="84"/>
      <c r="KH160" s="84"/>
      <c r="KI160" s="84"/>
      <c r="KJ160" s="84"/>
    </row>
    <row r="161" spans="73:296" s="102" customFormat="1" ht="15"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  <c r="IW161" s="84"/>
      <c r="IX161" s="84"/>
      <c r="IY161" s="84"/>
      <c r="IZ161" s="84"/>
      <c r="JA161" s="84"/>
      <c r="JB161" s="84"/>
      <c r="JC161" s="84"/>
      <c r="JD161" s="84"/>
      <c r="JE161" s="84"/>
      <c r="JF161" s="84"/>
      <c r="JG161" s="84"/>
      <c r="JH161" s="84"/>
      <c r="JI161" s="84"/>
      <c r="JJ161" s="84"/>
      <c r="JK161" s="84"/>
      <c r="JL161" s="84"/>
      <c r="JM161" s="84"/>
      <c r="JN161" s="84"/>
      <c r="JO161" s="84"/>
      <c r="JP161" s="84"/>
      <c r="JQ161" s="84"/>
      <c r="JR161" s="84"/>
      <c r="JS161" s="84"/>
      <c r="JT161" s="84"/>
      <c r="JU161" s="84"/>
      <c r="JV161" s="84"/>
      <c r="JW161" s="84"/>
      <c r="JX161" s="84"/>
      <c r="JY161" s="84"/>
      <c r="JZ161" s="84"/>
      <c r="KA161" s="84"/>
      <c r="KB161" s="84"/>
      <c r="KC161" s="84"/>
      <c r="KD161" s="84"/>
      <c r="KE161" s="84"/>
      <c r="KF161" s="84"/>
      <c r="KG161" s="84"/>
      <c r="KH161" s="84"/>
      <c r="KI161" s="84"/>
      <c r="KJ161" s="84"/>
    </row>
    <row r="162" spans="73:296" s="102" customFormat="1" ht="15"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4"/>
      <c r="JG162" s="84"/>
      <c r="JH162" s="84"/>
      <c r="JI162" s="84"/>
      <c r="JJ162" s="84"/>
      <c r="JK162" s="84"/>
      <c r="JL162" s="84"/>
      <c r="JM162" s="84"/>
      <c r="JN162" s="84"/>
      <c r="JO162" s="84"/>
      <c r="JP162" s="84"/>
      <c r="JQ162" s="84"/>
      <c r="JR162" s="84"/>
      <c r="JS162" s="84"/>
      <c r="JT162" s="84"/>
      <c r="JU162" s="84"/>
      <c r="JV162" s="84"/>
      <c r="JW162" s="84"/>
      <c r="JX162" s="84"/>
      <c r="JY162" s="84"/>
      <c r="JZ162" s="84"/>
      <c r="KA162" s="84"/>
      <c r="KB162" s="84"/>
      <c r="KC162" s="84"/>
      <c r="KD162" s="84"/>
      <c r="KE162" s="84"/>
      <c r="KF162" s="84"/>
      <c r="KG162" s="84"/>
      <c r="KH162" s="84"/>
      <c r="KI162" s="84"/>
      <c r="KJ162" s="84"/>
    </row>
    <row r="163" spans="73:296" s="102" customFormat="1" ht="15"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4"/>
      <c r="JG163" s="84"/>
      <c r="JH163" s="84"/>
      <c r="JI163" s="84"/>
      <c r="JJ163" s="84"/>
      <c r="JK163" s="84"/>
      <c r="JL163" s="84"/>
      <c r="JM163" s="84"/>
      <c r="JN163" s="84"/>
      <c r="JO163" s="84"/>
      <c r="JP163" s="84"/>
      <c r="JQ163" s="84"/>
      <c r="JR163" s="84"/>
      <c r="JS163" s="84"/>
      <c r="JT163" s="84"/>
      <c r="JU163" s="84"/>
      <c r="JV163" s="84"/>
      <c r="JW163" s="84"/>
      <c r="JX163" s="84"/>
      <c r="JY163" s="84"/>
      <c r="JZ163" s="84"/>
      <c r="KA163" s="84"/>
      <c r="KB163" s="84"/>
      <c r="KC163" s="84"/>
      <c r="KD163" s="84"/>
      <c r="KE163" s="84"/>
      <c r="KF163" s="84"/>
      <c r="KG163" s="84"/>
      <c r="KH163" s="84"/>
      <c r="KI163" s="84"/>
      <c r="KJ163" s="84"/>
    </row>
    <row r="164" spans="73:296" s="102" customFormat="1" ht="15"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  <c r="IW164" s="84"/>
      <c r="IX164" s="84"/>
      <c r="IY164" s="84"/>
      <c r="IZ164" s="84"/>
      <c r="JA164" s="84"/>
      <c r="JB164" s="84"/>
      <c r="JC164" s="84"/>
      <c r="JD164" s="84"/>
      <c r="JE164" s="84"/>
      <c r="JF164" s="84"/>
      <c r="JG164" s="84"/>
      <c r="JH164" s="84"/>
      <c r="JI164" s="84"/>
      <c r="JJ164" s="84"/>
      <c r="JK164" s="84"/>
      <c r="JL164" s="84"/>
      <c r="JM164" s="84"/>
      <c r="JN164" s="84"/>
      <c r="JO164" s="84"/>
      <c r="JP164" s="84"/>
      <c r="JQ164" s="84"/>
      <c r="JR164" s="84"/>
      <c r="JS164" s="84"/>
      <c r="JT164" s="84"/>
      <c r="JU164" s="84"/>
      <c r="JV164" s="84"/>
      <c r="JW164" s="84"/>
      <c r="JX164" s="84"/>
      <c r="JY164" s="84"/>
      <c r="JZ164" s="84"/>
      <c r="KA164" s="84"/>
      <c r="KB164" s="84"/>
      <c r="KC164" s="84"/>
      <c r="KD164" s="84"/>
      <c r="KE164" s="84"/>
      <c r="KF164" s="84"/>
      <c r="KG164" s="84"/>
      <c r="KH164" s="84"/>
      <c r="KI164" s="84"/>
      <c r="KJ164" s="84"/>
    </row>
    <row r="165" spans="73:296" s="102" customFormat="1" ht="15"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  <c r="IW165" s="84"/>
      <c r="IX165" s="84"/>
      <c r="IY165" s="84"/>
      <c r="IZ165" s="84"/>
      <c r="JA165" s="84"/>
      <c r="JB165" s="84"/>
      <c r="JC165" s="84"/>
      <c r="JD165" s="84"/>
      <c r="JE165" s="84"/>
      <c r="JF165" s="84"/>
      <c r="JG165" s="84"/>
      <c r="JH165" s="84"/>
      <c r="JI165" s="84"/>
      <c r="JJ165" s="84"/>
      <c r="JK165" s="84"/>
      <c r="JL165" s="84"/>
      <c r="JM165" s="84"/>
      <c r="JN165" s="84"/>
      <c r="JO165" s="84"/>
      <c r="JP165" s="84"/>
      <c r="JQ165" s="84"/>
      <c r="JR165" s="84"/>
      <c r="JS165" s="84"/>
      <c r="JT165" s="84"/>
      <c r="JU165" s="84"/>
      <c r="JV165" s="84"/>
      <c r="JW165" s="84"/>
      <c r="JX165" s="84"/>
      <c r="JY165" s="84"/>
      <c r="JZ165" s="84"/>
      <c r="KA165" s="84"/>
      <c r="KB165" s="84"/>
      <c r="KC165" s="84"/>
      <c r="KD165" s="84"/>
      <c r="KE165" s="84"/>
      <c r="KF165" s="84"/>
      <c r="KG165" s="84"/>
      <c r="KH165" s="84"/>
      <c r="KI165" s="84"/>
      <c r="KJ165" s="84"/>
    </row>
    <row r="166" spans="73:296" s="102" customFormat="1" ht="15"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  <c r="IW166" s="84"/>
      <c r="IX166" s="84"/>
      <c r="IY166" s="84"/>
      <c r="IZ166" s="84"/>
      <c r="JA166" s="84"/>
      <c r="JB166" s="84"/>
      <c r="JC166" s="84"/>
      <c r="JD166" s="84"/>
      <c r="JE166" s="84"/>
      <c r="JF166" s="84"/>
      <c r="JG166" s="84"/>
      <c r="JH166" s="84"/>
      <c r="JI166" s="84"/>
      <c r="JJ166" s="84"/>
      <c r="JK166" s="84"/>
      <c r="JL166" s="84"/>
      <c r="JM166" s="84"/>
      <c r="JN166" s="84"/>
      <c r="JO166" s="84"/>
      <c r="JP166" s="84"/>
      <c r="JQ166" s="84"/>
      <c r="JR166" s="84"/>
      <c r="JS166" s="84"/>
      <c r="JT166" s="84"/>
      <c r="JU166" s="84"/>
      <c r="JV166" s="84"/>
      <c r="JW166" s="84"/>
      <c r="JX166" s="84"/>
      <c r="JY166" s="84"/>
      <c r="JZ166" s="84"/>
      <c r="KA166" s="84"/>
      <c r="KB166" s="84"/>
      <c r="KC166" s="84"/>
      <c r="KD166" s="84"/>
      <c r="KE166" s="84"/>
      <c r="KF166" s="84"/>
      <c r="KG166" s="84"/>
      <c r="KH166" s="84"/>
      <c r="KI166" s="84"/>
      <c r="KJ166" s="84"/>
    </row>
    <row r="167" spans="73:296" s="102" customFormat="1" ht="15"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  <c r="IW167" s="84"/>
      <c r="IX167" s="84"/>
      <c r="IY167" s="84"/>
      <c r="IZ167" s="84"/>
      <c r="JA167" s="84"/>
      <c r="JB167" s="84"/>
      <c r="JC167" s="84"/>
      <c r="JD167" s="84"/>
      <c r="JE167" s="84"/>
      <c r="JF167" s="84"/>
      <c r="JG167" s="84"/>
      <c r="JH167" s="84"/>
      <c r="JI167" s="84"/>
      <c r="JJ167" s="84"/>
      <c r="JK167" s="84"/>
      <c r="JL167" s="84"/>
      <c r="JM167" s="84"/>
      <c r="JN167" s="84"/>
      <c r="JO167" s="84"/>
      <c r="JP167" s="84"/>
      <c r="JQ167" s="84"/>
      <c r="JR167" s="84"/>
      <c r="JS167" s="84"/>
      <c r="JT167" s="84"/>
      <c r="JU167" s="84"/>
      <c r="JV167" s="84"/>
      <c r="JW167" s="84"/>
      <c r="JX167" s="84"/>
      <c r="JY167" s="84"/>
      <c r="JZ167" s="84"/>
      <c r="KA167" s="84"/>
      <c r="KB167" s="84"/>
      <c r="KC167" s="84"/>
      <c r="KD167" s="84"/>
      <c r="KE167" s="84"/>
      <c r="KF167" s="84"/>
      <c r="KG167" s="84"/>
      <c r="KH167" s="84"/>
      <c r="KI167" s="84"/>
      <c r="KJ167" s="84"/>
    </row>
    <row r="168" spans="73:296" s="102" customFormat="1" ht="15"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  <c r="IW168" s="84"/>
      <c r="IX168" s="84"/>
      <c r="IY168" s="84"/>
      <c r="IZ168" s="84"/>
      <c r="JA168" s="84"/>
      <c r="JB168" s="84"/>
      <c r="JC168" s="84"/>
      <c r="JD168" s="84"/>
      <c r="JE168" s="84"/>
      <c r="JF168" s="84"/>
      <c r="JG168" s="84"/>
      <c r="JH168" s="84"/>
      <c r="JI168" s="84"/>
      <c r="JJ168" s="84"/>
      <c r="JK168" s="84"/>
      <c r="JL168" s="84"/>
      <c r="JM168" s="84"/>
      <c r="JN168" s="84"/>
      <c r="JO168" s="84"/>
      <c r="JP168" s="84"/>
      <c r="JQ168" s="84"/>
      <c r="JR168" s="84"/>
      <c r="JS168" s="84"/>
      <c r="JT168" s="84"/>
      <c r="JU168" s="84"/>
      <c r="JV168" s="84"/>
      <c r="JW168" s="84"/>
      <c r="JX168" s="84"/>
      <c r="JY168" s="84"/>
      <c r="JZ168" s="84"/>
      <c r="KA168" s="84"/>
      <c r="KB168" s="84"/>
      <c r="KC168" s="84"/>
      <c r="KD168" s="84"/>
      <c r="KE168" s="84"/>
      <c r="KF168" s="84"/>
      <c r="KG168" s="84"/>
      <c r="KH168" s="84"/>
      <c r="KI168" s="84"/>
      <c r="KJ168" s="84"/>
    </row>
    <row r="169" spans="73:296" s="102" customFormat="1" ht="15"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  <c r="IW169" s="84"/>
      <c r="IX169" s="84"/>
      <c r="IY169" s="84"/>
      <c r="IZ169" s="84"/>
      <c r="JA169" s="84"/>
      <c r="JB169" s="84"/>
      <c r="JC169" s="84"/>
      <c r="JD169" s="84"/>
      <c r="JE169" s="84"/>
      <c r="JF169" s="84"/>
      <c r="JG169" s="84"/>
      <c r="JH169" s="84"/>
      <c r="JI169" s="84"/>
      <c r="JJ169" s="84"/>
      <c r="JK169" s="84"/>
      <c r="JL169" s="84"/>
      <c r="JM169" s="84"/>
      <c r="JN169" s="84"/>
      <c r="JO169" s="84"/>
      <c r="JP169" s="84"/>
      <c r="JQ169" s="84"/>
      <c r="JR169" s="84"/>
      <c r="JS169" s="84"/>
      <c r="JT169" s="84"/>
      <c r="JU169" s="84"/>
      <c r="JV169" s="84"/>
      <c r="JW169" s="84"/>
      <c r="JX169" s="84"/>
      <c r="JY169" s="84"/>
      <c r="JZ169" s="84"/>
      <c r="KA169" s="84"/>
      <c r="KB169" s="84"/>
      <c r="KC169" s="84"/>
      <c r="KD169" s="84"/>
      <c r="KE169" s="84"/>
      <c r="KF169" s="84"/>
      <c r="KG169" s="84"/>
      <c r="KH169" s="84"/>
      <c r="KI169" s="84"/>
      <c r="KJ169" s="84"/>
    </row>
    <row r="170" spans="73:296" s="102" customFormat="1" ht="15"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  <c r="IW170" s="84"/>
      <c r="IX170" s="84"/>
      <c r="IY170" s="84"/>
      <c r="IZ170" s="84"/>
      <c r="JA170" s="84"/>
      <c r="JB170" s="84"/>
      <c r="JC170" s="84"/>
      <c r="JD170" s="84"/>
      <c r="JE170" s="84"/>
      <c r="JF170" s="84"/>
      <c r="JG170" s="84"/>
      <c r="JH170" s="84"/>
      <c r="JI170" s="84"/>
      <c r="JJ170" s="84"/>
      <c r="JK170" s="84"/>
      <c r="JL170" s="84"/>
      <c r="JM170" s="84"/>
      <c r="JN170" s="84"/>
      <c r="JO170" s="84"/>
      <c r="JP170" s="84"/>
      <c r="JQ170" s="84"/>
      <c r="JR170" s="84"/>
      <c r="JS170" s="84"/>
      <c r="JT170" s="84"/>
      <c r="JU170" s="84"/>
      <c r="JV170" s="84"/>
      <c r="JW170" s="84"/>
      <c r="JX170" s="84"/>
      <c r="JY170" s="84"/>
      <c r="JZ170" s="84"/>
      <c r="KA170" s="84"/>
      <c r="KB170" s="84"/>
      <c r="KC170" s="84"/>
      <c r="KD170" s="84"/>
      <c r="KE170" s="84"/>
      <c r="KF170" s="84"/>
      <c r="KG170" s="84"/>
      <c r="KH170" s="84"/>
      <c r="KI170" s="84"/>
      <c r="KJ170" s="84"/>
    </row>
    <row r="171" spans="73:296" s="102" customFormat="1" ht="15"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  <c r="IW171" s="84"/>
      <c r="IX171" s="84"/>
      <c r="IY171" s="84"/>
      <c r="IZ171" s="84"/>
      <c r="JA171" s="84"/>
      <c r="JB171" s="84"/>
      <c r="JC171" s="84"/>
      <c r="JD171" s="84"/>
      <c r="JE171" s="84"/>
      <c r="JF171" s="84"/>
      <c r="JG171" s="84"/>
      <c r="JH171" s="84"/>
      <c r="JI171" s="84"/>
      <c r="JJ171" s="84"/>
      <c r="JK171" s="84"/>
      <c r="JL171" s="84"/>
      <c r="JM171" s="84"/>
      <c r="JN171" s="84"/>
      <c r="JO171" s="84"/>
      <c r="JP171" s="84"/>
      <c r="JQ171" s="84"/>
      <c r="JR171" s="84"/>
      <c r="JS171" s="84"/>
      <c r="JT171" s="84"/>
      <c r="JU171" s="84"/>
      <c r="JV171" s="84"/>
      <c r="JW171" s="84"/>
      <c r="JX171" s="84"/>
      <c r="JY171" s="84"/>
      <c r="JZ171" s="84"/>
      <c r="KA171" s="84"/>
      <c r="KB171" s="84"/>
      <c r="KC171" s="84"/>
      <c r="KD171" s="84"/>
      <c r="KE171" s="84"/>
      <c r="KF171" s="84"/>
      <c r="KG171" s="84"/>
      <c r="KH171" s="84"/>
      <c r="KI171" s="84"/>
      <c r="KJ171" s="84"/>
    </row>
    <row r="172" spans="73:296" s="102" customFormat="1" ht="15"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  <c r="IW172" s="84"/>
      <c r="IX172" s="84"/>
      <c r="IY172" s="84"/>
      <c r="IZ172" s="84"/>
      <c r="JA172" s="84"/>
      <c r="JB172" s="84"/>
      <c r="JC172" s="84"/>
      <c r="JD172" s="84"/>
      <c r="JE172" s="84"/>
      <c r="JF172" s="84"/>
      <c r="JG172" s="84"/>
      <c r="JH172" s="84"/>
      <c r="JI172" s="84"/>
      <c r="JJ172" s="84"/>
      <c r="JK172" s="84"/>
      <c r="JL172" s="84"/>
      <c r="JM172" s="84"/>
      <c r="JN172" s="84"/>
      <c r="JO172" s="84"/>
      <c r="JP172" s="84"/>
      <c r="JQ172" s="84"/>
      <c r="JR172" s="84"/>
      <c r="JS172" s="84"/>
      <c r="JT172" s="84"/>
      <c r="JU172" s="84"/>
      <c r="JV172" s="84"/>
      <c r="JW172" s="84"/>
      <c r="JX172" s="84"/>
      <c r="JY172" s="84"/>
      <c r="JZ172" s="84"/>
      <c r="KA172" s="84"/>
      <c r="KB172" s="84"/>
      <c r="KC172" s="84"/>
      <c r="KD172" s="84"/>
      <c r="KE172" s="84"/>
      <c r="KF172" s="84"/>
      <c r="KG172" s="84"/>
      <c r="KH172" s="84"/>
      <c r="KI172" s="84"/>
      <c r="KJ172" s="84"/>
    </row>
    <row r="173" spans="73:296" s="102" customFormat="1" ht="15"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  <c r="IW173" s="84"/>
      <c r="IX173" s="84"/>
      <c r="IY173" s="84"/>
      <c r="IZ173" s="84"/>
      <c r="JA173" s="84"/>
      <c r="JB173" s="84"/>
      <c r="JC173" s="84"/>
      <c r="JD173" s="84"/>
      <c r="JE173" s="84"/>
      <c r="JF173" s="84"/>
      <c r="JG173" s="84"/>
      <c r="JH173" s="84"/>
      <c r="JI173" s="84"/>
      <c r="JJ173" s="84"/>
      <c r="JK173" s="84"/>
      <c r="JL173" s="84"/>
      <c r="JM173" s="84"/>
      <c r="JN173" s="84"/>
      <c r="JO173" s="84"/>
      <c r="JP173" s="84"/>
      <c r="JQ173" s="84"/>
      <c r="JR173" s="84"/>
      <c r="JS173" s="84"/>
      <c r="JT173" s="84"/>
      <c r="JU173" s="84"/>
      <c r="JV173" s="84"/>
      <c r="JW173" s="84"/>
      <c r="JX173" s="84"/>
      <c r="JY173" s="84"/>
      <c r="JZ173" s="84"/>
      <c r="KA173" s="84"/>
      <c r="KB173" s="84"/>
      <c r="KC173" s="84"/>
      <c r="KD173" s="84"/>
      <c r="KE173" s="84"/>
      <c r="KF173" s="84"/>
      <c r="KG173" s="84"/>
      <c r="KH173" s="84"/>
      <c r="KI173" s="84"/>
      <c r="KJ173" s="84"/>
    </row>
    <row r="174" spans="73:296" s="102" customFormat="1" ht="15"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  <c r="IW174" s="84"/>
      <c r="IX174" s="84"/>
      <c r="IY174" s="84"/>
      <c r="IZ174" s="84"/>
      <c r="JA174" s="84"/>
      <c r="JB174" s="84"/>
      <c r="JC174" s="84"/>
      <c r="JD174" s="84"/>
      <c r="JE174" s="84"/>
      <c r="JF174" s="84"/>
      <c r="JG174" s="84"/>
      <c r="JH174" s="84"/>
      <c r="JI174" s="84"/>
      <c r="JJ174" s="84"/>
      <c r="JK174" s="84"/>
      <c r="JL174" s="84"/>
      <c r="JM174" s="84"/>
      <c r="JN174" s="84"/>
      <c r="JO174" s="84"/>
      <c r="JP174" s="84"/>
      <c r="JQ174" s="84"/>
      <c r="JR174" s="84"/>
      <c r="JS174" s="84"/>
      <c r="JT174" s="84"/>
      <c r="JU174" s="84"/>
      <c r="JV174" s="84"/>
      <c r="JW174" s="84"/>
      <c r="JX174" s="84"/>
      <c r="JY174" s="84"/>
      <c r="JZ174" s="84"/>
      <c r="KA174" s="84"/>
      <c r="KB174" s="84"/>
      <c r="KC174" s="84"/>
      <c r="KD174" s="84"/>
      <c r="KE174" s="84"/>
      <c r="KF174" s="84"/>
      <c r="KG174" s="84"/>
      <c r="KH174" s="84"/>
      <c r="KI174" s="84"/>
      <c r="KJ174" s="84"/>
    </row>
    <row r="175" spans="73:296" s="102" customFormat="1" ht="15"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  <c r="IW175" s="84"/>
      <c r="IX175" s="84"/>
      <c r="IY175" s="84"/>
      <c r="IZ175" s="84"/>
      <c r="JA175" s="84"/>
      <c r="JB175" s="84"/>
      <c r="JC175" s="84"/>
      <c r="JD175" s="84"/>
      <c r="JE175" s="84"/>
      <c r="JF175" s="84"/>
      <c r="JG175" s="84"/>
      <c r="JH175" s="84"/>
      <c r="JI175" s="84"/>
      <c r="JJ175" s="84"/>
      <c r="JK175" s="84"/>
      <c r="JL175" s="84"/>
      <c r="JM175" s="84"/>
      <c r="JN175" s="84"/>
      <c r="JO175" s="84"/>
      <c r="JP175" s="84"/>
      <c r="JQ175" s="84"/>
      <c r="JR175" s="84"/>
      <c r="JS175" s="84"/>
      <c r="JT175" s="84"/>
      <c r="JU175" s="84"/>
      <c r="JV175" s="84"/>
      <c r="JW175" s="84"/>
      <c r="JX175" s="84"/>
      <c r="JY175" s="84"/>
      <c r="JZ175" s="84"/>
      <c r="KA175" s="84"/>
      <c r="KB175" s="84"/>
      <c r="KC175" s="84"/>
      <c r="KD175" s="84"/>
      <c r="KE175" s="84"/>
      <c r="KF175" s="84"/>
      <c r="KG175" s="84"/>
      <c r="KH175" s="84"/>
      <c r="KI175" s="84"/>
      <c r="KJ175" s="84"/>
    </row>
    <row r="176" spans="73:296" s="102" customFormat="1" ht="15"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  <c r="IW176" s="84"/>
      <c r="IX176" s="84"/>
      <c r="IY176" s="84"/>
      <c r="IZ176" s="84"/>
      <c r="JA176" s="84"/>
      <c r="JB176" s="84"/>
      <c r="JC176" s="84"/>
      <c r="JD176" s="84"/>
      <c r="JE176" s="84"/>
      <c r="JF176" s="84"/>
      <c r="JG176" s="84"/>
      <c r="JH176" s="84"/>
      <c r="JI176" s="84"/>
      <c r="JJ176" s="84"/>
      <c r="JK176" s="84"/>
      <c r="JL176" s="84"/>
      <c r="JM176" s="84"/>
      <c r="JN176" s="84"/>
      <c r="JO176" s="84"/>
      <c r="JP176" s="84"/>
      <c r="JQ176" s="84"/>
      <c r="JR176" s="84"/>
      <c r="JS176" s="84"/>
      <c r="JT176" s="84"/>
      <c r="JU176" s="84"/>
      <c r="JV176" s="84"/>
      <c r="JW176" s="84"/>
      <c r="JX176" s="84"/>
      <c r="JY176" s="84"/>
      <c r="JZ176" s="84"/>
      <c r="KA176" s="84"/>
      <c r="KB176" s="84"/>
      <c r="KC176" s="84"/>
      <c r="KD176" s="84"/>
      <c r="KE176" s="84"/>
      <c r="KF176" s="84"/>
      <c r="KG176" s="84"/>
      <c r="KH176" s="84"/>
      <c r="KI176" s="84"/>
      <c r="KJ176" s="84"/>
    </row>
    <row r="177" spans="73:296" s="102" customFormat="1" ht="15"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  <c r="IW177" s="84"/>
      <c r="IX177" s="84"/>
      <c r="IY177" s="84"/>
      <c r="IZ177" s="84"/>
      <c r="JA177" s="84"/>
      <c r="JB177" s="84"/>
      <c r="JC177" s="84"/>
      <c r="JD177" s="84"/>
      <c r="JE177" s="84"/>
      <c r="JF177" s="84"/>
      <c r="JG177" s="84"/>
      <c r="JH177" s="84"/>
      <c r="JI177" s="84"/>
      <c r="JJ177" s="84"/>
      <c r="JK177" s="84"/>
      <c r="JL177" s="84"/>
      <c r="JM177" s="84"/>
      <c r="JN177" s="84"/>
      <c r="JO177" s="84"/>
      <c r="JP177" s="84"/>
      <c r="JQ177" s="84"/>
      <c r="JR177" s="84"/>
      <c r="JS177" s="84"/>
      <c r="JT177" s="84"/>
      <c r="JU177" s="84"/>
      <c r="JV177" s="84"/>
      <c r="JW177" s="84"/>
      <c r="JX177" s="84"/>
      <c r="JY177" s="84"/>
      <c r="JZ177" s="84"/>
      <c r="KA177" s="84"/>
      <c r="KB177" s="84"/>
      <c r="KC177" s="84"/>
      <c r="KD177" s="84"/>
      <c r="KE177" s="84"/>
      <c r="KF177" s="84"/>
      <c r="KG177" s="84"/>
      <c r="KH177" s="84"/>
      <c r="KI177" s="84"/>
      <c r="KJ177" s="84"/>
    </row>
    <row r="178" spans="73:296" s="102" customFormat="1" ht="15"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  <c r="IW178" s="84"/>
      <c r="IX178" s="84"/>
      <c r="IY178" s="84"/>
      <c r="IZ178" s="84"/>
      <c r="JA178" s="84"/>
      <c r="JB178" s="84"/>
      <c r="JC178" s="84"/>
      <c r="JD178" s="84"/>
      <c r="JE178" s="84"/>
      <c r="JF178" s="84"/>
      <c r="JG178" s="84"/>
      <c r="JH178" s="84"/>
      <c r="JI178" s="84"/>
      <c r="JJ178" s="84"/>
      <c r="JK178" s="84"/>
      <c r="JL178" s="84"/>
      <c r="JM178" s="84"/>
      <c r="JN178" s="84"/>
      <c r="JO178" s="84"/>
      <c r="JP178" s="84"/>
      <c r="JQ178" s="84"/>
      <c r="JR178" s="84"/>
      <c r="JS178" s="84"/>
      <c r="JT178" s="84"/>
      <c r="JU178" s="84"/>
      <c r="JV178" s="84"/>
      <c r="JW178" s="84"/>
      <c r="JX178" s="84"/>
      <c r="JY178" s="84"/>
      <c r="JZ178" s="84"/>
      <c r="KA178" s="84"/>
      <c r="KB178" s="84"/>
      <c r="KC178" s="84"/>
      <c r="KD178" s="84"/>
      <c r="KE178" s="84"/>
      <c r="KF178" s="84"/>
      <c r="KG178" s="84"/>
      <c r="KH178" s="84"/>
      <c r="KI178" s="84"/>
      <c r="KJ178" s="84"/>
    </row>
    <row r="179" spans="73:296" s="102" customFormat="1" ht="15"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  <c r="IW179" s="84"/>
      <c r="IX179" s="84"/>
      <c r="IY179" s="84"/>
      <c r="IZ179" s="84"/>
      <c r="JA179" s="84"/>
      <c r="JB179" s="84"/>
      <c r="JC179" s="84"/>
      <c r="JD179" s="84"/>
      <c r="JE179" s="84"/>
      <c r="JF179" s="84"/>
      <c r="JG179" s="84"/>
      <c r="JH179" s="84"/>
      <c r="JI179" s="84"/>
      <c r="JJ179" s="84"/>
      <c r="JK179" s="84"/>
      <c r="JL179" s="84"/>
      <c r="JM179" s="84"/>
      <c r="JN179" s="84"/>
      <c r="JO179" s="84"/>
      <c r="JP179" s="84"/>
      <c r="JQ179" s="84"/>
      <c r="JR179" s="84"/>
      <c r="JS179" s="84"/>
      <c r="JT179" s="84"/>
      <c r="JU179" s="84"/>
      <c r="JV179" s="84"/>
      <c r="JW179" s="84"/>
      <c r="JX179" s="84"/>
      <c r="JY179" s="84"/>
      <c r="JZ179" s="84"/>
      <c r="KA179" s="84"/>
      <c r="KB179" s="84"/>
      <c r="KC179" s="84"/>
      <c r="KD179" s="84"/>
      <c r="KE179" s="84"/>
      <c r="KF179" s="84"/>
      <c r="KG179" s="84"/>
      <c r="KH179" s="84"/>
      <c r="KI179" s="84"/>
      <c r="KJ179" s="84"/>
    </row>
    <row r="180" spans="73:296" s="102" customFormat="1" ht="15"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  <c r="IW180" s="84"/>
      <c r="IX180" s="84"/>
      <c r="IY180" s="84"/>
      <c r="IZ180" s="84"/>
      <c r="JA180" s="84"/>
      <c r="JB180" s="84"/>
      <c r="JC180" s="84"/>
      <c r="JD180" s="84"/>
      <c r="JE180" s="84"/>
      <c r="JF180" s="84"/>
      <c r="JG180" s="84"/>
      <c r="JH180" s="84"/>
      <c r="JI180" s="84"/>
      <c r="JJ180" s="84"/>
      <c r="JK180" s="84"/>
      <c r="JL180" s="84"/>
      <c r="JM180" s="84"/>
      <c r="JN180" s="84"/>
      <c r="JO180" s="84"/>
      <c r="JP180" s="84"/>
      <c r="JQ180" s="84"/>
      <c r="JR180" s="84"/>
      <c r="JS180" s="84"/>
      <c r="JT180" s="84"/>
      <c r="JU180" s="84"/>
      <c r="JV180" s="84"/>
      <c r="JW180" s="84"/>
      <c r="JX180" s="84"/>
      <c r="JY180" s="84"/>
      <c r="JZ180" s="84"/>
      <c r="KA180" s="84"/>
      <c r="KB180" s="84"/>
      <c r="KC180" s="84"/>
      <c r="KD180" s="84"/>
      <c r="KE180" s="84"/>
      <c r="KF180" s="84"/>
      <c r="KG180" s="84"/>
      <c r="KH180" s="84"/>
      <c r="KI180" s="84"/>
      <c r="KJ180" s="84"/>
    </row>
    <row r="181" spans="73:296" s="102" customFormat="1" ht="15"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  <c r="IW181" s="84"/>
      <c r="IX181" s="84"/>
      <c r="IY181" s="84"/>
      <c r="IZ181" s="84"/>
      <c r="JA181" s="84"/>
      <c r="JB181" s="84"/>
      <c r="JC181" s="84"/>
      <c r="JD181" s="84"/>
      <c r="JE181" s="84"/>
      <c r="JF181" s="84"/>
      <c r="JG181" s="84"/>
      <c r="JH181" s="84"/>
      <c r="JI181" s="84"/>
      <c r="JJ181" s="84"/>
      <c r="JK181" s="84"/>
      <c r="JL181" s="84"/>
      <c r="JM181" s="84"/>
      <c r="JN181" s="84"/>
      <c r="JO181" s="84"/>
      <c r="JP181" s="84"/>
      <c r="JQ181" s="84"/>
      <c r="JR181" s="84"/>
      <c r="JS181" s="84"/>
      <c r="JT181" s="84"/>
      <c r="JU181" s="84"/>
      <c r="JV181" s="84"/>
      <c r="JW181" s="84"/>
      <c r="JX181" s="84"/>
      <c r="JY181" s="84"/>
      <c r="JZ181" s="84"/>
      <c r="KA181" s="84"/>
      <c r="KB181" s="84"/>
      <c r="KC181" s="84"/>
      <c r="KD181" s="84"/>
      <c r="KE181" s="84"/>
      <c r="KF181" s="84"/>
      <c r="KG181" s="84"/>
      <c r="KH181" s="84"/>
      <c r="KI181" s="84"/>
      <c r="KJ181" s="84"/>
    </row>
    <row r="182" spans="73:296" s="102" customFormat="1" ht="15"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  <c r="IW182" s="84"/>
      <c r="IX182" s="84"/>
      <c r="IY182" s="84"/>
      <c r="IZ182" s="84"/>
      <c r="JA182" s="84"/>
      <c r="JB182" s="84"/>
      <c r="JC182" s="84"/>
      <c r="JD182" s="84"/>
      <c r="JE182" s="84"/>
      <c r="JF182" s="84"/>
      <c r="JG182" s="84"/>
      <c r="JH182" s="84"/>
      <c r="JI182" s="84"/>
      <c r="JJ182" s="84"/>
      <c r="JK182" s="84"/>
      <c r="JL182" s="84"/>
      <c r="JM182" s="84"/>
      <c r="JN182" s="84"/>
      <c r="JO182" s="84"/>
      <c r="JP182" s="84"/>
      <c r="JQ182" s="84"/>
      <c r="JR182" s="84"/>
      <c r="JS182" s="84"/>
      <c r="JT182" s="84"/>
      <c r="JU182" s="84"/>
      <c r="JV182" s="84"/>
      <c r="JW182" s="84"/>
      <c r="JX182" s="84"/>
      <c r="JY182" s="84"/>
      <c r="JZ182" s="84"/>
      <c r="KA182" s="84"/>
      <c r="KB182" s="84"/>
      <c r="KC182" s="84"/>
      <c r="KD182" s="84"/>
      <c r="KE182" s="84"/>
      <c r="KF182" s="84"/>
      <c r="KG182" s="84"/>
      <c r="KH182" s="84"/>
      <c r="KI182" s="84"/>
      <c r="KJ182" s="84"/>
    </row>
    <row r="183" spans="73:296" s="102" customFormat="1" ht="15"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  <c r="IW183" s="84"/>
      <c r="IX183" s="84"/>
      <c r="IY183" s="84"/>
      <c r="IZ183" s="84"/>
      <c r="JA183" s="84"/>
      <c r="JB183" s="84"/>
      <c r="JC183" s="84"/>
      <c r="JD183" s="84"/>
      <c r="JE183" s="84"/>
      <c r="JF183" s="84"/>
      <c r="JG183" s="84"/>
      <c r="JH183" s="84"/>
      <c r="JI183" s="84"/>
      <c r="JJ183" s="84"/>
      <c r="JK183" s="84"/>
      <c r="JL183" s="84"/>
      <c r="JM183" s="84"/>
      <c r="JN183" s="84"/>
      <c r="JO183" s="84"/>
      <c r="JP183" s="84"/>
      <c r="JQ183" s="84"/>
      <c r="JR183" s="84"/>
      <c r="JS183" s="84"/>
      <c r="JT183" s="84"/>
      <c r="JU183" s="84"/>
      <c r="JV183" s="84"/>
      <c r="JW183" s="84"/>
      <c r="JX183" s="84"/>
      <c r="JY183" s="84"/>
      <c r="JZ183" s="84"/>
      <c r="KA183" s="84"/>
      <c r="KB183" s="84"/>
      <c r="KC183" s="84"/>
      <c r="KD183" s="84"/>
      <c r="KE183" s="84"/>
      <c r="KF183" s="84"/>
      <c r="KG183" s="84"/>
      <c r="KH183" s="84"/>
      <c r="KI183" s="84"/>
      <c r="KJ183" s="84"/>
    </row>
    <row r="184" spans="73:296" s="102" customFormat="1" ht="15"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  <c r="IU184" s="84"/>
      <c r="IV184" s="84"/>
      <c r="IW184" s="84"/>
      <c r="IX184" s="84"/>
      <c r="IY184" s="84"/>
      <c r="IZ184" s="84"/>
      <c r="JA184" s="84"/>
      <c r="JB184" s="84"/>
      <c r="JC184" s="84"/>
      <c r="JD184" s="84"/>
      <c r="JE184" s="84"/>
      <c r="JF184" s="84"/>
      <c r="JG184" s="84"/>
      <c r="JH184" s="84"/>
      <c r="JI184" s="84"/>
      <c r="JJ184" s="84"/>
      <c r="JK184" s="84"/>
      <c r="JL184" s="84"/>
      <c r="JM184" s="84"/>
      <c r="JN184" s="84"/>
      <c r="JO184" s="84"/>
      <c r="JP184" s="84"/>
      <c r="JQ184" s="84"/>
      <c r="JR184" s="84"/>
      <c r="JS184" s="84"/>
      <c r="JT184" s="84"/>
      <c r="JU184" s="84"/>
      <c r="JV184" s="84"/>
      <c r="JW184" s="84"/>
      <c r="JX184" s="84"/>
      <c r="JY184" s="84"/>
      <c r="JZ184" s="84"/>
      <c r="KA184" s="84"/>
      <c r="KB184" s="84"/>
      <c r="KC184" s="84"/>
      <c r="KD184" s="84"/>
      <c r="KE184" s="84"/>
      <c r="KF184" s="84"/>
      <c r="KG184" s="84"/>
      <c r="KH184" s="84"/>
      <c r="KI184" s="84"/>
      <c r="KJ184" s="84"/>
    </row>
    <row r="185" spans="73:296" s="102" customFormat="1" ht="15"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  <c r="IU185" s="84"/>
      <c r="IV185" s="84"/>
      <c r="IW185" s="84"/>
      <c r="IX185" s="84"/>
      <c r="IY185" s="84"/>
      <c r="IZ185" s="84"/>
      <c r="JA185" s="84"/>
      <c r="JB185" s="84"/>
      <c r="JC185" s="84"/>
      <c r="JD185" s="84"/>
      <c r="JE185" s="84"/>
      <c r="JF185" s="84"/>
      <c r="JG185" s="84"/>
      <c r="JH185" s="84"/>
      <c r="JI185" s="84"/>
      <c r="JJ185" s="84"/>
      <c r="JK185" s="84"/>
      <c r="JL185" s="84"/>
      <c r="JM185" s="84"/>
      <c r="JN185" s="84"/>
      <c r="JO185" s="84"/>
      <c r="JP185" s="84"/>
      <c r="JQ185" s="84"/>
      <c r="JR185" s="84"/>
      <c r="JS185" s="84"/>
      <c r="JT185" s="84"/>
      <c r="JU185" s="84"/>
      <c r="JV185" s="84"/>
      <c r="JW185" s="84"/>
      <c r="JX185" s="84"/>
      <c r="JY185" s="84"/>
      <c r="JZ185" s="84"/>
      <c r="KA185" s="84"/>
      <c r="KB185" s="84"/>
      <c r="KC185" s="84"/>
      <c r="KD185" s="84"/>
      <c r="KE185" s="84"/>
      <c r="KF185" s="84"/>
      <c r="KG185" s="84"/>
      <c r="KH185" s="84"/>
      <c r="KI185" s="84"/>
      <c r="KJ185" s="84"/>
    </row>
    <row r="186" spans="73:296" s="102" customFormat="1" ht="15"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  <c r="IU186" s="84"/>
      <c r="IV186" s="84"/>
      <c r="IW186" s="84"/>
      <c r="IX186" s="84"/>
      <c r="IY186" s="84"/>
      <c r="IZ186" s="84"/>
      <c r="JA186" s="84"/>
      <c r="JB186" s="84"/>
      <c r="JC186" s="84"/>
      <c r="JD186" s="84"/>
      <c r="JE186" s="84"/>
      <c r="JF186" s="84"/>
      <c r="JG186" s="84"/>
      <c r="JH186" s="84"/>
      <c r="JI186" s="84"/>
      <c r="JJ186" s="84"/>
      <c r="JK186" s="84"/>
      <c r="JL186" s="84"/>
      <c r="JM186" s="84"/>
      <c r="JN186" s="84"/>
      <c r="JO186" s="84"/>
      <c r="JP186" s="84"/>
      <c r="JQ186" s="84"/>
      <c r="JR186" s="84"/>
      <c r="JS186" s="84"/>
      <c r="JT186" s="84"/>
      <c r="JU186" s="84"/>
      <c r="JV186" s="84"/>
      <c r="JW186" s="84"/>
      <c r="JX186" s="84"/>
      <c r="JY186" s="84"/>
      <c r="JZ186" s="84"/>
      <c r="KA186" s="84"/>
      <c r="KB186" s="84"/>
      <c r="KC186" s="84"/>
      <c r="KD186" s="84"/>
      <c r="KE186" s="84"/>
      <c r="KF186" s="84"/>
      <c r="KG186" s="84"/>
      <c r="KH186" s="84"/>
      <c r="KI186" s="84"/>
      <c r="KJ186" s="84"/>
    </row>
    <row r="187" spans="73:296" s="102" customFormat="1" ht="15"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  <c r="IW187" s="84"/>
      <c r="IX187" s="84"/>
      <c r="IY187" s="84"/>
      <c r="IZ187" s="84"/>
      <c r="JA187" s="84"/>
      <c r="JB187" s="84"/>
      <c r="JC187" s="84"/>
      <c r="JD187" s="84"/>
      <c r="JE187" s="84"/>
      <c r="JF187" s="84"/>
      <c r="JG187" s="84"/>
      <c r="JH187" s="84"/>
      <c r="JI187" s="84"/>
      <c r="JJ187" s="84"/>
      <c r="JK187" s="84"/>
      <c r="JL187" s="84"/>
      <c r="JM187" s="84"/>
      <c r="JN187" s="84"/>
      <c r="JO187" s="84"/>
      <c r="JP187" s="84"/>
      <c r="JQ187" s="84"/>
      <c r="JR187" s="84"/>
      <c r="JS187" s="84"/>
      <c r="JT187" s="84"/>
      <c r="JU187" s="84"/>
      <c r="JV187" s="84"/>
      <c r="JW187" s="84"/>
      <c r="JX187" s="84"/>
      <c r="JY187" s="84"/>
      <c r="JZ187" s="84"/>
      <c r="KA187" s="84"/>
      <c r="KB187" s="84"/>
      <c r="KC187" s="84"/>
      <c r="KD187" s="84"/>
      <c r="KE187" s="84"/>
      <c r="KF187" s="84"/>
      <c r="KG187" s="84"/>
      <c r="KH187" s="84"/>
      <c r="KI187" s="84"/>
      <c r="KJ187" s="84"/>
    </row>
    <row r="188" spans="73:296" s="102" customFormat="1" ht="15"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  <c r="IW188" s="84"/>
      <c r="IX188" s="84"/>
      <c r="IY188" s="84"/>
      <c r="IZ188" s="84"/>
      <c r="JA188" s="84"/>
      <c r="JB188" s="84"/>
      <c r="JC188" s="84"/>
      <c r="JD188" s="84"/>
      <c r="JE188" s="84"/>
      <c r="JF188" s="84"/>
      <c r="JG188" s="84"/>
      <c r="JH188" s="84"/>
      <c r="JI188" s="84"/>
      <c r="JJ188" s="84"/>
      <c r="JK188" s="84"/>
      <c r="JL188" s="84"/>
      <c r="JM188" s="84"/>
      <c r="JN188" s="84"/>
      <c r="JO188" s="84"/>
      <c r="JP188" s="84"/>
      <c r="JQ188" s="84"/>
      <c r="JR188" s="84"/>
      <c r="JS188" s="84"/>
      <c r="JT188" s="84"/>
      <c r="JU188" s="84"/>
      <c r="JV188" s="84"/>
      <c r="JW188" s="84"/>
      <c r="JX188" s="84"/>
      <c r="JY188" s="84"/>
      <c r="JZ188" s="84"/>
      <c r="KA188" s="84"/>
      <c r="KB188" s="84"/>
      <c r="KC188" s="84"/>
      <c r="KD188" s="84"/>
      <c r="KE188" s="84"/>
      <c r="KF188" s="84"/>
      <c r="KG188" s="84"/>
      <c r="KH188" s="84"/>
      <c r="KI188" s="84"/>
      <c r="KJ188" s="84"/>
    </row>
    <row r="189" spans="73:296" s="102" customFormat="1" ht="15"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  <c r="IW189" s="84"/>
      <c r="IX189" s="84"/>
      <c r="IY189" s="84"/>
      <c r="IZ189" s="84"/>
      <c r="JA189" s="84"/>
      <c r="JB189" s="84"/>
      <c r="JC189" s="84"/>
      <c r="JD189" s="84"/>
      <c r="JE189" s="84"/>
      <c r="JF189" s="84"/>
      <c r="JG189" s="84"/>
      <c r="JH189" s="84"/>
      <c r="JI189" s="84"/>
      <c r="JJ189" s="84"/>
      <c r="JK189" s="84"/>
      <c r="JL189" s="84"/>
      <c r="JM189" s="84"/>
      <c r="JN189" s="84"/>
      <c r="JO189" s="84"/>
      <c r="JP189" s="84"/>
      <c r="JQ189" s="84"/>
      <c r="JR189" s="84"/>
      <c r="JS189" s="84"/>
      <c r="JT189" s="84"/>
      <c r="JU189" s="84"/>
      <c r="JV189" s="84"/>
      <c r="JW189" s="84"/>
      <c r="JX189" s="84"/>
      <c r="JY189" s="84"/>
      <c r="JZ189" s="84"/>
      <c r="KA189" s="84"/>
      <c r="KB189" s="84"/>
      <c r="KC189" s="84"/>
      <c r="KD189" s="84"/>
      <c r="KE189" s="84"/>
      <c r="KF189" s="84"/>
      <c r="KG189" s="84"/>
      <c r="KH189" s="84"/>
      <c r="KI189" s="84"/>
      <c r="KJ189" s="84"/>
    </row>
    <row r="190" spans="73:296" s="102" customFormat="1" ht="15"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  <c r="IW190" s="84"/>
      <c r="IX190" s="84"/>
      <c r="IY190" s="84"/>
      <c r="IZ190" s="84"/>
      <c r="JA190" s="84"/>
      <c r="JB190" s="84"/>
      <c r="JC190" s="84"/>
      <c r="JD190" s="84"/>
      <c r="JE190" s="84"/>
      <c r="JF190" s="84"/>
      <c r="JG190" s="84"/>
      <c r="JH190" s="84"/>
      <c r="JI190" s="84"/>
      <c r="JJ190" s="84"/>
      <c r="JK190" s="84"/>
      <c r="JL190" s="84"/>
      <c r="JM190" s="84"/>
      <c r="JN190" s="84"/>
      <c r="JO190" s="84"/>
      <c r="JP190" s="84"/>
      <c r="JQ190" s="84"/>
      <c r="JR190" s="84"/>
      <c r="JS190" s="84"/>
      <c r="JT190" s="84"/>
      <c r="JU190" s="84"/>
      <c r="JV190" s="84"/>
      <c r="JW190" s="84"/>
      <c r="JX190" s="84"/>
      <c r="JY190" s="84"/>
      <c r="JZ190" s="84"/>
      <c r="KA190" s="84"/>
      <c r="KB190" s="84"/>
      <c r="KC190" s="84"/>
      <c r="KD190" s="84"/>
      <c r="KE190" s="84"/>
      <c r="KF190" s="84"/>
      <c r="KG190" s="84"/>
      <c r="KH190" s="84"/>
      <c r="KI190" s="84"/>
      <c r="KJ190" s="84"/>
    </row>
    <row r="191" spans="73:296" s="102" customFormat="1" ht="15"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  <c r="IW191" s="84"/>
      <c r="IX191" s="84"/>
      <c r="IY191" s="84"/>
      <c r="IZ191" s="84"/>
      <c r="JA191" s="84"/>
      <c r="JB191" s="84"/>
      <c r="JC191" s="84"/>
      <c r="JD191" s="84"/>
      <c r="JE191" s="84"/>
      <c r="JF191" s="84"/>
      <c r="JG191" s="84"/>
      <c r="JH191" s="84"/>
      <c r="JI191" s="84"/>
      <c r="JJ191" s="84"/>
      <c r="JK191" s="84"/>
      <c r="JL191" s="84"/>
      <c r="JM191" s="84"/>
      <c r="JN191" s="84"/>
      <c r="JO191" s="84"/>
      <c r="JP191" s="84"/>
      <c r="JQ191" s="84"/>
      <c r="JR191" s="84"/>
      <c r="JS191" s="84"/>
      <c r="JT191" s="84"/>
      <c r="JU191" s="84"/>
      <c r="JV191" s="84"/>
      <c r="JW191" s="84"/>
      <c r="JX191" s="84"/>
      <c r="JY191" s="84"/>
      <c r="JZ191" s="84"/>
      <c r="KA191" s="84"/>
      <c r="KB191" s="84"/>
      <c r="KC191" s="84"/>
      <c r="KD191" s="84"/>
      <c r="KE191" s="84"/>
      <c r="KF191" s="84"/>
      <c r="KG191" s="84"/>
      <c r="KH191" s="84"/>
      <c r="KI191" s="84"/>
      <c r="KJ191" s="84"/>
    </row>
    <row r="192" spans="73:296" s="102" customFormat="1" ht="15"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  <c r="IU192" s="84"/>
      <c r="IV192" s="84"/>
      <c r="IW192" s="84"/>
      <c r="IX192" s="84"/>
      <c r="IY192" s="84"/>
      <c r="IZ192" s="84"/>
      <c r="JA192" s="84"/>
      <c r="JB192" s="84"/>
      <c r="JC192" s="84"/>
      <c r="JD192" s="84"/>
      <c r="JE192" s="84"/>
      <c r="JF192" s="84"/>
      <c r="JG192" s="84"/>
      <c r="JH192" s="84"/>
      <c r="JI192" s="84"/>
      <c r="JJ192" s="84"/>
      <c r="JK192" s="84"/>
      <c r="JL192" s="84"/>
      <c r="JM192" s="84"/>
      <c r="JN192" s="84"/>
      <c r="JO192" s="84"/>
      <c r="JP192" s="84"/>
      <c r="JQ192" s="84"/>
      <c r="JR192" s="84"/>
      <c r="JS192" s="84"/>
      <c r="JT192" s="84"/>
      <c r="JU192" s="84"/>
      <c r="JV192" s="84"/>
      <c r="JW192" s="84"/>
      <c r="JX192" s="84"/>
      <c r="JY192" s="84"/>
      <c r="JZ192" s="84"/>
      <c r="KA192" s="84"/>
      <c r="KB192" s="84"/>
      <c r="KC192" s="84"/>
      <c r="KD192" s="84"/>
      <c r="KE192" s="84"/>
      <c r="KF192" s="84"/>
      <c r="KG192" s="84"/>
      <c r="KH192" s="84"/>
      <c r="KI192" s="84"/>
      <c r="KJ192" s="84"/>
    </row>
    <row r="193" spans="73:296" s="102" customFormat="1" ht="15"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  <c r="IV193" s="84"/>
      <c r="IW193" s="84"/>
      <c r="IX193" s="84"/>
      <c r="IY193" s="84"/>
      <c r="IZ193" s="84"/>
      <c r="JA193" s="84"/>
      <c r="JB193" s="84"/>
      <c r="JC193" s="84"/>
      <c r="JD193" s="84"/>
      <c r="JE193" s="84"/>
      <c r="JF193" s="84"/>
      <c r="JG193" s="84"/>
      <c r="JH193" s="84"/>
      <c r="JI193" s="84"/>
      <c r="JJ193" s="84"/>
      <c r="JK193" s="84"/>
      <c r="JL193" s="84"/>
      <c r="JM193" s="84"/>
      <c r="JN193" s="84"/>
      <c r="JO193" s="84"/>
      <c r="JP193" s="84"/>
      <c r="JQ193" s="84"/>
      <c r="JR193" s="84"/>
      <c r="JS193" s="84"/>
      <c r="JT193" s="84"/>
      <c r="JU193" s="84"/>
      <c r="JV193" s="84"/>
      <c r="JW193" s="84"/>
      <c r="JX193" s="84"/>
      <c r="JY193" s="84"/>
      <c r="JZ193" s="84"/>
      <c r="KA193" s="84"/>
      <c r="KB193" s="84"/>
      <c r="KC193" s="84"/>
      <c r="KD193" s="84"/>
      <c r="KE193" s="84"/>
      <c r="KF193" s="84"/>
      <c r="KG193" s="84"/>
      <c r="KH193" s="84"/>
      <c r="KI193" s="84"/>
      <c r="KJ193" s="84"/>
    </row>
    <row r="194" spans="73:296" s="102" customFormat="1" ht="15"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  <c r="IV194" s="84"/>
      <c r="IW194" s="84"/>
      <c r="IX194" s="84"/>
      <c r="IY194" s="84"/>
      <c r="IZ194" s="84"/>
      <c r="JA194" s="84"/>
      <c r="JB194" s="84"/>
      <c r="JC194" s="84"/>
      <c r="JD194" s="84"/>
      <c r="JE194" s="84"/>
      <c r="JF194" s="84"/>
      <c r="JG194" s="84"/>
      <c r="JH194" s="84"/>
      <c r="JI194" s="84"/>
      <c r="JJ194" s="84"/>
      <c r="JK194" s="84"/>
      <c r="JL194" s="84"/>
      <c r="JM194" s="84"/>
      <c r="JN194" s="84"/>
      <c r="JO194" s="84"/>
      <c r="JP194" s="84"/>
      <c r="JQ194" s="84"/>
      <c r="JR194" s="84"/>
      <c r="JS194" s="84"/>
      <c r="JT194" s="84"/>
      <c r="JU194" s="84"/>
      <c r="JV194" s="84"/>
      <c r="JW194" s="84"/>
      <c r="JX194" s="84"/>
      <c r="JY194" s="84"/>
      <c r="JZ194" s="84"/>
      <c r="KA194" s="84"/>
      <c r="KB194" s="84"/>
      <c r="KC194" s="84"/>
      <c r="KD194" s="84"/>
      <c r="KE194" s="84"/>
      <c r="KF194" s="84"/>
      <c r="KG194" s="84"/>
      <c r="KH194" s="84"/>
      <c r="KI194" s="84"/>
      <c r="KJ194" s="84"/>
    </row>
    <row r="195" spans="73:296" s="102" customFormat="1" ht="15"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  <c r="IW195" s="84"/>
      <c r="IX195" s="84"/>
      <c r="IY195" s="84"/>
      <c r="IZ195" s="84"/>
      <c r="JA195" s="84"/>
      <c r="JB195" s="84"/>
      <c r="JC195" s="84"/>
      <c r="JD195" s="84"/>
      <c r="JE195" s="84"/>
      <c r="JF195" s="84"/>
      <c r="JG195" s="84"/>
      <c r="JH195" s="84"/>
      <c r="JI195" s="84"/>
      <c r="JJ195" s="84"/>
      <c r="JK195" s="84"/>
      <c r="JL195" s="84"/>
      <c r="JM195" s="84"/>
      <c r="JN195" s="84"/>
      <c r="JO195" s="84"/>
      <c r="JP195" s="84"/>
      <c r="JQ195" s="84"/>
      <c r="JR195" s="84"/>
      <c r="JS195" s="84"/>
      <c r="JT195" s="84"/>
      <c r="JU195" s="84"/>
      <c r="JV195" s="84"/>
      <c r="JW195" s="84"/>
      <c r="JX195" s="84"/>
      <c r="JY195" s="84"/>
      <c r="JZ195" s="84"/>
      <c r="KA195" s="84"/>
      <c r="KB195" s="84"/>
      <c r="KC195" s="84"/>
      <c r="KD195" s="84"/>
      <c r="KE195" s="84"/>
      <c r="KF195" s="84"/>
      <c r="KG195" s="84"/>
      <c r="KH195" s="84"/>
      <c r="KI195" s="84"/>
      <c r="KJ195" s="84"/>
    </row>
    <row r="196" spans="73:296" s="102" customFormat="1" ht="15"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  <c r="IW196" s="84"/>
      <c r="IX196" s="84"/>
      <c r="IY196" s="84"/>
      <c r="IZ196" s="84"/>
      <c r="JA196" s="84"/>
      <c r="JB196" s="84"/>
      <c r="JC196" s="84"/>
      <c r="JD196" s="84"/>
      <c r="JE196" s="84"/>
      <c r="JF196" s="84"/>
      <c r="JG196" s="84"/>
      <c r="JH196" s="84"/>
      <c r="JI196" s="84"/>
      <c r="JJ196" s="84"/>
      <c r="JK196" s="84"/>
      <c r="JL196" s="84"/>
      <c r="JM196" s="84"/>
      <c r="JN196" s="84"/>
      <c r="JO196" s="84"/>
      <c r="JP196" s="84"/>
      <c r="JQ196" s="84"/>
      <c r="JR196" s="84"/>
      <c r="JS196" s="84"/>
      <c r="JT196" s="84"/>
      <c r="JU196" s="84"/>
      <c r="JV196" s="84"/>
      <c r="JW196" s="84"/>
      <c r="JX196" s="84"/>
      <c r="JY196" s="84"/>
      <c r="JZ196" s="84"/>
      <c r="KA196" s="84"/>
      <c r="KB196" s="84"/>
      <c r="KC196" s="84"/>
      <c r="KD196" s="84"/>
      <c r="KE196" s="84"/>
      <c r="KF196" s="84"/>
      <c r="KG196" s="84"/>
      <c r="KH196" s="84"/>
      <c r="KI196" s="84"/>
      <c r="KJ196" s="84"/>
    </row>
    <row r="197" spans="73:296" s="102" customFormat="1" ht="15"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  <c r="IW197" s="84"/>
      <c r="IX197" s="84"/>
      <c r="IY197" s="84"/>
      <c r="IZ197" s="84"/>
      <c r="JA197" s="84"/>
      <c r="JB197" s="84"/>
      <c r="JC197" s="84"/>
      <c r="JD197" s="84"/>
      <c r="JE197" s="84"/>
      <c r="JF197" s="84"/>
      <c r="JG197" s="84"/>
      <c r="JH197" s="84"/>
      <c r="JI197" s="84"/>
      <c r="JJ197" s="84"/>
      <c r="JK197" s="84"/>
      <c r="JL197" s="84"/>
      <c r="JM197" s="84"/>
      <c r="JN197" s="84"/>
      <c r="JO197" s="84"/>
      <c r="JP197" s="84"/>
      <c r="JQ197" s="84"/>
      <c r="JR197" s="84"/>
      <c r="JS197" s="84"/>
      <c r="JT197" s="84"/>
      <c r="JU197" s="84"/>
      <c r="JV197" s="84"/>
      <c r="JW197" s="84"/>
      <c r="JX197" s="84"/>
      <c r="JY197" s="84"/>
      <c r="JZ197" s="84"/>
      <c r="KA197" s="84"/>
      <c r="KB197" s="84"/>
      <c r="KC197" s="84"/>
      <c r="KD197" s="84"/>
      <c r="KE197" s="84"/>
      <c r="KF197" s="84"/>
      <c r="KG197" s="84"/>
      <c r="KH197" s="84"/>
      <c r="KI197" s="84"/>
      <c r="KJ197" s="84"/>
    </row>
    <row r="198" spans="73:296" s="102" customFormat="1" ht="15"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  <c r="IW198" s="84"/>
      <c r="IX198" s="84"/>
      <c r="IY198" s="84"/>
      <c r="IZ198" s="84"/>
      <c r="JA198" s="84"/>
      <c r="JB198" s="84"/>
      <c r="JC198" s="84"/>
      <c r="JD198" s="84"/>
      <c r="JE198" s="84"/>
      <c r="JF198" s="84"/>
      <c r="JG198" s="84"/>
      <c r="JH198" s="84"/>
      <c r="JI198" s="84"/>
      <c r="JJ198" s="84"/>
      <c r="JK198" s="84"/>
      <c r="JL198" s="84"/>
      <c r="JM198" s="84"/>
      <c r="JN198" s="84"/>
      <c r="JO198" s="84"/>
      <c r="JP198" s="84"/>
      <c r="JQ198" s="84"/>
      <c r="JR198" s="84"/>
      <c r="JS198" s="84"/>
      <c r="JT198" s="84"/>
      <c r="JU198" s="84"/>
      <c r="JV198" s="84"/>
      <c r="JW198" s="84"/>
      <c r="JX198" s="84"/>
      <c r="JY198" s="84"/>
      <c r="JZ198" s="84"/>
      <c r="KA198" s="84"/>
      <c r="KB198" s="84"/>
      <c r="KC198" s="84"/>
      <c r="KD198" s="84"/>
      <c r="KE198" s="84"/>
      <c r="KF198" s="84"/>
      <c r="KG198" s="84"/>
      <c r="KH198" s="84"/>
      <c r="KI198" s="84"/>
      <c r="KJ198" s="84"/>
    </row>
    <row r="199" spans="73:296" s="102" customFormat="1" ht="15"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  <c r="IW199" s="84"/>
      <c r="IX199" s="84"/>
      <c r="IY199" s="84"/>
      <c r="IZ199" s="84"/>
      <c r="JA199" s="84"/>
      <c r="JB199" s="84"/>
      <c r="JC199" s="84"/>
      <c r="JD199" s="84"/>
      <c r="JE199" s="84"/>
      <c r="JF199" s="84"/>
      <c r="JG199" s="84"/>
      <c r="JH199" s="84"/>
      <c r="JI199" s="84"/>
      <c r="JJ199" s="84"/>
      <c r="JK199" s="84"/>
      <c r="JL199" s="84"/>
      <c r="JM199" s="84"/>
      <c r="JN199" s="84"/>
      <c r="JO199" s="84"/>
      <c r="JP199" s="84"/>
      <c r="JQ199" s="84"/>
      <c r="JR199" s="84"/>
      <c r="JS199" s="84"/>
      <c r="JT199" s="84"/>
      <c r="JU199" s="84"/>
      <c r="JV199" s="84"/>
      <c r="JW199" s="84"/>
      <c r="JX199" s="84"/>
      <c r="JY199" s="84"/>
      <c r="JZ199" s="84"/>
      <c r="KA199" s="84"/>
      <c r="KB199" s="84"/>
      <c r="KC199" s="84"/>
      <c r="KD199" s="84"/>
      <c r="KE199" s="84"/>
      <c r="KF199" s="84"/>
      <c r="KG199" s="84"/>
      <c r="KH199" s="84"/>
      <c r="KI199" s="84"/>
      <c r="KJ199" s="84"/>
    </row>
    <row r="200" spans="73:296" s="102" customFormat="1" ht="15"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  <c r="IW200" s="84"/>
      <c r="IX200" s="84"/>
      <c r="IY200" s="84"/>
      <c r="IZ200" s="84"/>
      <c r="JA200" s="84"/>
      <c r="JB200" s="84"/>
      <c r="JC200" s="84"/>
      <c r="JD200" s="84"/>
      <c r="JE200" s="84"/>
      <c r="JF200" s="84"/>
      <c r="JG200" s="84"/>
      <c r="JH200" s="84"/>
      <c r="JI200" s="84"/>
      <c r="JJ200" s="84"/>
      <c r="JK200" s="84"/>
      <c r="JL200" s="84"/>
      <c r="JM200" s="84"/>
      <c r="JN200" s="84"/>
      <c r="JO200" s="84"/>
      <c r="JP200" s="84"/>
      <c r="JQ200" s="84"/>
      <c r="JR200" s="84"/>
      <c r="JS200" s="84"/>
      <c r="JT200" s="84"/>
      <c r="JU200" s="84"/>
      <c r="JV200" s="84"/>
      <c r="JW200" s="84"/>
      <c r="JX200" s="84"/>
      <c r="JY200" s="84"/>
      <c r="JZ200" s="84"/>
      <c r="KA200" s="84"/>
      <c r="KB200" s="84"/>
      <c r="KC200" s="84"/>
      <c r="KD200" s="84"/>
      <c r="KE200" s="84"/>
      <c r="KF200" s="84"/>
      <c r="KG200" s="84"/>
      <c r="KH200" s="84"/>
      <c r="KI200" s="84"/>
      <c r="KJ200" s="84"/>
    </row>
    <row r="201" spans="73:296" s="102" customFormat="1" ht="15"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  <c r="IW201" s="84"/>
      <c r="IX201" s="84"/>
      <c r="IY201" s="84"/>
      <c r="IZ201" s="84"/>
      <c r="JA201" s="84"/>
      <c r="JB201" s="84"/>
      <c r="JC201" s="84"/>
      <c r="JD201" s="84"/>
      <c r="JE201" s="84"/>
      <c r="JF201" s="84"/>
      <c r="JG201" s="84"/>
      <c r="JH201" s="84"/>
      <c r="JI201" s="84"/>
      <c r="JJ201" s="84"/>
      <c r="JK201" s="84"/>
      <c r="JL201" s="84"/>
      <c r="JM201" s="84"/>
      <c r="JN201" s="84"/>
      <c r="JO201" s="84"/>
      <c r="JP201" s="84"/>
      <c r="JQ201" s="84"/>
      <c r="JR201" s="84"/>
      <c r="JS201" s="84"/>
      <c r="JT201" s="84"/>
      <c r="JU201" s="84"/>
      <c r="JV201" s="84"/>
      <c r="JW201" s="84"/>
      <c r="JX201" s="84"/>
      <c r="JY201" s="84"/>
      <c r="JZ201" s="84"/>
      <c r="KA201" s="84"/>
      <c r="KB201" s="84"/>
      <c r="KC201" s="84"/>
      <c r="KD201" s="84"/>
      <c r="KE201" s="84"/>
      <c r="KF201" s="84"/>
      <c r="KG201" s="84"/>
      <c r="KH201" s="84"/>
      <c r="KI201" s="84"/>
      <c r="KJ201" s="84"/>
    </row>
    <row r="202" spans="73:296" s="102" customFormat="1" ht="15"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  <c r="IW202" s="84"/>
      <c r="IX202" s="84"/>
      <c r="IY202" s="84"/>
      <c r="IZ202" s="84"/>
      <c r="JA202" s="84"/>
      <c r="JB202" s="84"/>
      <c r="JC202" s="84"/>
      <c r="JD202" s="84"/>
      <c r="JE202" s="84"/>
      <c r="JF202" s="84"/>
      <c r="JG202" s="84"/>
      <c r="JH202" s="84"/>
      <c r="JI202" s="84"/>
      <c r="JJ202" s="84"/>
      <c r="JK202" s="84"/>
      <c r="JL202" s="84"/>
      <c r="JM202" s="84"/>
      <c r="JN202" s="84"/>
      <c r="JO202" s="84"/>
      <c r="JP202" s="84"/>
      <c r="JQ202" s="84"/>
      <c r="JR202" s="84"/>
      <c r="JS202" s="84"/>
      <c r="JT202" s="84"/>
      <c r="JU202" s="84"/>
      <c r="JV202" s="84"/>
      <c r="JW202" s="84"/>
      <c r="JX202" s="84"/>
      <c r="JY202" s="84"/>
      <c r="JZ202" s="84"/>
      <c r="KA202" s="84"/>
      <c r="KB202" s="84"/>
      <c r="KC202" s="84"/>
      <c r="KD202" s="84"/>
      <c r="KE202" s="84"/>
      <c r="KF202" s="84"/>
      <c r="KG202" s="84"/>
      <c r="KH202" s="84"/>
      <c r="KI202" s="84"/>
      <c r="KJ202" s="84"/>
    </row>
    <row r="203" spans="73:296" s="102" customFormat="1" ht="15"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  <c r="IW203" s="84"/>
      <c r="IX203" s="84"/>
      <c r="IY203" s="84"/>
      <c r="IZ203" s="84"/>
      <c r="JA203" s="84"/>
      <c r="JB203" s="84"/>
      <c r="JC203" s="84"/>
      <c r="JD203" s="84"/>
      <c r="JE203" s="84"/>
      <c r="JF203" s="84"/>
      <c r="JG203" s="84"/>
      <c r="JH203" s="84"/>
      <c r="JI203" s="84"/>
      <c r="JJ203" s="84"/>
      <c r="JK203" s="84"/>
      <c r="JL203" s="84"/>
      <c r="JM203" s="84"/>
      <c r="JN203" s="84"/>
      <c r="JO203" s="84"/>
      <c r="JP203" s="84"/>
      <c r="JQ203" s="84"/>
      <c r="JR203" s="84"/>
      <c r="JS203" s="84"/>
      <c r="JT203" s="84"/>
      <c r="JU203" s="84"/>
      <c r="JV203" s="84"/>
      <c r="JW203" s="84"/>
      <c r="JX203" s="84"/>
      <c r="JY203" s="84"/>
      <c r="JZ203" s="84"/>
      <c r="KA203" s="84"/>
      <c r="KB203" s="84"/>
      <c r="KC203" s="84"/>
      <c r="KD203" s="84"/>
      <c r="KE203" s="84"/>
      <c r="KF203" s="84"/>
      <c r="KG203" s="84"/>
      <c r="KH203" s="84"/>
      <c r="KI203" s="84"/>
      <c r="KJ203" s="84"/>
    </row>
    <row r="204" spans="73:296" s="102" customFormat="1" ht="15"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  <c r="IW204" s="84"/>
      <c r="IX204" s="84"/>
      <c r="IY204" s="84"/>
      <c r="IZ204" s="84"/>
      <c r="JA204" s="84"/>
      <c r="JB204" s="84"/>
      <c r="JC204" s="84"/>
      <c r="JD204" s="84"/>
      <c r="JE204" s="84"/>
      <c r="JF204" s="84"/>
      <c r="JG204" s="84"/>
      <c r="JH204" s="84"/>
      <c r="JI204" s="84"/>
      <c r="JJ204" s="84"/>
      <c r="JK204" s="84"/>
      <c r="JL204" s="84"/>
      <c r="JM204" s="84"/>
      <c r="JN204" s="84"/>
      <c r="JO204" s="84"/>
      <c r="JP204" s="84"/>
      <c r="JQ204" s="84"/>
      <c r="JR204" s="84"/>
      <c r="JS204" s="84"/>
      <c r="JT204" s="84"/>
      <c r="JU204" s="84"/>
      <c r="JV204" s="84"/>
      <c r="JW204" s="84"/>
      <c r="JX204" s="84"/>
      <c r="JY204" s="84"/>
      <c r="JZ204" s="84"/>
      <c r="KA204" s="84"/>
      <c r="KB204" s="84"/>
      <c r="KC204" s="84"/>
      <c r="KD204" s="84"/>
      <c r="KE204" s="84"/>
      <c r="KF204" s="84"/>
      <c r="KG204" s="84"/>
      <c r="KH204" s="84"/>
      <c r="KI204" s="84"/>
      <c r="KJ204" s="84"/>
    </row>
    <row r="205" spans="73:296" s="102" customFormat="1" ht="15"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  <c r="IV205" s="84"/>
      <c r="IW205" s="84"/>
      <c r="IX205" s="84"/>
      <c r="IY205" s="84"/>
      <c r="IZ205" s="84"/>
      <c r="JA205" s="84"/>
      <c r="JB205" s="84"/>
      <c r="JC205" s="84"/>
      <c r="JD205" s="84"/>
      <c r="JE205" s="84"/>
      <c r="JF205" s="84"/>
      <c r="JG205" s="84"/>
      <c r="JH205" s="84"/>
      <c r="JI205" s="84"/>
      <c r="JJ205" s="84"/>
      <c r="JK205" s="84"/>
      <c r="JL205" s="84"/>
      <c r="JM205" s="84"/>
      <c r="JN205" s="84"/>
      <c r="JO205" s="84"/>
      <c r="JP205" s="84"/>
      <c r="JQ205" s="84"/>
      <c r="JR205" s="84"/>
      <c r="JS205" s="84"/>
      <c r="JT205" s="84"/>
      <c r="JU205" s="84"/>
      <c r="JV205" s="84"/>
      <c r="JW205" s="84"/>
      <c r="JX205" s="84"/>
      <c r="JY205" s="84"/>
      <c r="JZ205" s="84"/>
      <c r="KA205" s="84"/>
      <c r="KB205" s="84"/>
      <c r="KC205" s="84"/>
      <c r="KD205" s="84"/>
      <c r="KE205" s="84"/>
      <c r="KF205" s="84"/>
      <c r="KG205" s="84"/>
      <c r="KH205" s="84"/>
      <c r="KI205" s="84"/>
      <c r="KJ205" s="84"/>
    </row>
    <row r="206" spans="73:296" s="102" customFormat="1" ht="15"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  <c r="IV206" s="84"/>
      <c r="IW206" s="84"/>
      <c r="IX206" s="84"/>
      <c r="IY206" s="84"/>
      <c r="IZ206" s="84"/>
      <c r="JA206" s="84"/>
      <c r="JB206" s="84"/>
      <c r="JC206" s="84"/>
      <c r="JD206" s="84"/>
      <c r="JE206" s="84"/>
      <c r="JF206" s="84"/>
      <c r="JG206" s="84"/>
      <c r="JH206" s="84"/>
      <c r="JI206" s="84"/>
      <c r="JJ206" s="84"/>
      <c r="JK206" s="84"/>
      <c r="JL206" s="84"/>
      <c r="JM206" s="84"/>
      <c r="JN206" s="84"/>
      <c r="JO206" s="84"/>
      <c r="JP206" s="84"/>
      <c r="JQ206" s="84"/>
      <c r="JR206" s="84"/>
      <c r="JS206" s="84"/>
      <c r="JT206" s="84"/>
      <c r="JU206" s="84"/>
      <c r="JV206" s="84"/>
      <c r="JW206" s="84"/>
      <c r="JX206" s="84"/>
      <c r="JY206" s="84"/>
      <c r="JZ206" s="84"/>
      <c r="KA206" s="84"/>
      <c r="KB206" s="84"/>
      <c r="KC206" s="84"/>
      <c r="KD206" s="84"/>
      <c r="KE206" s="84"/>
      <c r="KF206" s="84"/>
      <c r="KG206" s="84"/>
      <c r="KH206" s="84"/>
      <c r="KI206" s="84"/>
      <c r="KJ206" s="84"/>
    </row>
    <row r="207" spans="73:296" s="102" customFormat="1" ht="15"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  <c r="IU207" s="84"/>
      <c r="IV207" s="84"/>
      <c r="IW207" s="84"/>
      <c r="IX207" s="84"/>
      <c r="IY207" s="84"/>
      <c r="IZ207" s="84"/>
      <c r="JA207" s="84"/>
      <c r="JB207" s="84"/>
      <c r="JC207" s="84"/>
      <c r="JD207" s="84"/>
      <c r="JE207" s="84"/>
      <c r="JF207" s="84"/>
      <c r="JG207" s="84"/>
      <c r="JH207" s="84"/>
      <c r="JI207" s="84"/>
      <c r="JJ207" s="84"/>
      <c r="JK207" s="84"/>
      <c r="JL207" s="84"/>
      <c r="JM207" s="84"/>
      <c r="JN207" s="84"/>
      <c r="JO207" s="84"/>
      <c r="JP207" s="84"/>
      <c r="JQ207" s="84"/>
      <c r="JR207" s="84"/>
      <c r="JS207" s="84"/>
      <c r="JT207" s="84"/>
      <c r="JU207" s="84"/>
      <c r="JV207" s="84"/>
      <c r="JW207" s="84"/>
      <c r="JX207" s="84"/>
      <c r="JY207" s="84"/>
      <c r="JZ207" s="84"/>
      <c r="KA207" s="84"/>
      <c r="KB207" s="84"/>
      <c r="KC207" s="84"/>
      <c r="KD207" s="84"/>
      <c r="KE207" s="84"/>
      <c r="KF207" s="84"/>
      <c r="KG207" s="84"/>
      <c r="KH207" s="84"/>
      <c r="KI207" s="84"/>
      <c r="KJ207" s="84"/>
    </row>
    <row r="208" spans="73:296" s="102" customFormat="1" ht="15"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  <c r="IU208" s="84"/>
      <c r="IV208" s="84"/>
      <c r="IW208" s="84"/>
      <c r="IX208" s="84"/>
      <c r="IY208" s="84"/>
      <c r="IZ208" s="84"/>
      <c r="JA208" s="84"/>
      <c r="JB208" s="84"/>
      <c r="JC208" s="84"/>
      <c r="JD208" s="84"/>
      <c r="JE208" s="84"/>
      <c r="JF208" s="84"/>
      <c r="JG208" s="84"/>
      <c r="JH208" s="84"/>
      <c r="JI208" s="84"/>
      <c r="JJ208" s="84"/>
      <c r="JK208" s="84"/>
      <c r="JL208" s="84"/>
      <c r="JM208" s="84"/>
      <c r="JN208" s="84"/>
      <c r="JO208" s="84"/>
      <c r="JP208" s="84"/>
      <c r="JQ208" s="84"/>
      <c r="JR208" s="84"/>
      <c r="JS208" s="84"/>
      <c r="JT208" s="84"/>
      <c r="JU208" s="84"/>
      <c r="JV208" s="84"/>
      <c r="JW208" s="84"/>
      <c r="JX208" s="84"/>
      <c r="JY208" s="84"/>
      <c r="JZ208" s="84"/>
      <c r="KA208" s="84"/>
      <c r="KB208" s="84"/>
      <c r="KC208" s="84"/>
      <c r="KD208" s="84"/>
      <c r="KE208" s="84"/>
      <c r="KF208" s="84"/>
      <c r="KG208" s="84"/>
      <c r="KH208" s="84"/>
      <c r="KI208" s="84"/>
      <c r="KJ208" s="84"/>
    </row>
    <row r="209" spans="73:296" s="102" customFormat="1" ht="15"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  <c r="IU209" s="84"/>
      <c r="IV209" s="84"/>
      <c r="IW209" s="84"/>
      <c r="IX209" s="84"/>
      <c r="IY209" s="84"/>
      <c r="IZ209" s="84"/>
      <c r="JA209" s="84"/>
      <c r="JB209" s="84"/>
      <c r="JC209" s="84"/>
      <c r="JD209" s="84"/>
      <c r="JE209" s="84"/>
      <c r="JF209" s="84"/>
      <c r="JG209" s="84"/>
      <c r="JH209" s="84"/>
      <c r="JI209" s="84"/>
      <c r="JJ209" s="84"/>
      <c r="JK209" s="84"/>
      <c r="JL209" s="84"/>
      <c r="JM209" s="84"/>
      <c r="JN209" s="84"/>
      <c r="JO209" s="84"/>
      <c r="JP209" s="84"/>
      <c r="JQ209" s="84"/>
      <c r="JR209" s="84"/>
      <c r="JS209" s="84"/>
      <c r="JT209" s="84"/>
      <c r="JU209" s="84"/>
      <c r="JV209" s="84"/>
      <c r="JW209" s="84"/>
      <c r="JX209" s="84"/>
      <c r="JY209" s="84"/>
      <c r="JZ209" s="84"/>
      <c r="KA209" s="84"/>
      <c r="KB209" s="84"/>
      <c r="KC209" s="84"/>
      <c r="KD209" s="84"/>
      <c r="KE209" s="84"/>
      <c r="KF209" s="84"/>
      <c r="KG209" s="84"/>
      <c r="KH209" s="84"/>
      <c r="KI209" s="84"/>
      <c r="KJ209" s="84"/>
    </row>
    <row r="210" spans="73:296" s="102" customFormat="1" ht="15"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  <c r="IU210" s="84"/>
      <c r="IV210" s="84"/>
      <c r="IW210" s="84"/>
      <c r="IX210" s="84"/>
      <c r="IY210" s="84"/>
      <c r="IZ210" s="84"/>
      <c r="JA210" s="84"/>
      <c r="JB210" s="84"/>
      <c r="JC210" s="84"/>
      <c r="JD210" s="84"/>
      <c r="JE210" s="84"/>
      <c r="JF210" s="84"/>
      <c r="JG210" s="84"/>
      <c r="JH210" s="84"/>
      <c r="JI210" s="84"/>
      <c r="JJ210" s="84"/>
      <c r="JK210" s="84"/>
      <c r="JL210" s="84"/>
      <c r="JM210" s="84"/>
      <c r="JN210" s="84"/>
      <c r="JO210" s="84"/>
      <c r="JP210" s="84"/>
      <c r="JQ210" s="84"/>
      <c r="JR210" s="84"/>
      <c r="JS210" s="84"/>
      <c r="JT210" s="84"/>
      <c r="JU210" s="84"/>
      <c r="JV210" s="84"/>
      <c r="JW210" s="84"/>
      <c r="JX210" s="84"/>
      <c r="JY210" s="84"/>
      <c r="JZ210" s="84"/>
      <c r="KA210" s="84"/>
      <c r="KB210" s="84"/>
      <c r="KC210" s="84"/>
      <c r="KD210" s="84"/>
      <c r="KE210" s="84"/>
      <c r="KF210" s="84"/>
      <c r="KG210" s="84"/>
      <c r="KH210" s="84"/>
      <c r="KI210" s="84"/>
      <c r="KJ210" s="84"/>
    </row>
    <row r="211" spans="73:296" s="102" customFormat="1" ht="15"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  <c r="IU211" s="84"/>
      <c r="IV211" s="84"/>
      <c r="IW211" s="84"/>
      <c r="IX211" s="84"/>
      <c r="IY211" s="84"/>
      <c r="IZ211" s="84"/>
      <c r="JA211" s="84"/>
      <c r="JB211" s="84"/>
      <c r="JC211" s="84"/>
      <c r="JD211" s="84"/>
      <c r="JE211" s="84"/>
      <c r="JF211" s="84"/>
      <c r="JG211" s="84"/>
      <c r="JH211" s="84"/>
      <c r="JI211" s="84"/>
      <c r="JJ211" s="84"/>
      <c r="JK211" s="84"/>
      <c r="JL211" s="84"/>
      <c r="JM211" s="84"/>
      <c r="JN211" s="84"/>
      <c r="JO211" s="84"/>
      <c r="JP211" s="84"/>
      <c r="JQ211" s="84"/>
      <c r="JR211" s="84"/>
      <c r="JS211" s="84"/>
      <c r="JT211" s="84"/>
      <c r="JU211" s="84"/>
      <c r="JV211" s="84"/>
      <c r="JW211" s="84"/>
      <c r="JX211" s="84"/>
      <c r="JY211" s="84"/>
      <c r="JZ211" s="84"/>
      <c r="KA211" s="84"/>
      <c r="KB211" s="84"/>
      <c r="KC211" s="84"/>
      <c r="KD211" s="84"/>
      <c r="KE211" s="84"/>
      <c r="KF211" s="84"/>
      <c r="KG211" s="84"/>
      <c r="KH211" s="84"/>
      <c r="KI211" s="84"/>
      <c r="KJ211" s="84"/>
    </row>
    <row r="212" spans="73:296" s="102" customFormat="1" ht="15"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4"/>
      <c r="IT212" s="84"/>
      <c r="IU212" s="84"/>
      <c r="IV212" s="84"/>
      <c r="IW212" s="84"/>
      <c r="IX212" s="84"/>
      <c r="IY212" s="84"/>
      <c r="IZ212" s="84"/>
      <c r="JA212" s="84"/>
      <c r="JB212" s="84"/>
      <c r="JC212" s="84"/>
      <c r="JD212" s="84"/>
      <c r="JE212" s="84"/>
      <c r="JF212" s="84"/>
      <c r="JG212" s="84"/>
      <c r="JH212" s="84"/>
      <c r="JI212" s="84"/>
      <c r="JJ212" s="84"/>
      <c r="JK212" s="84"/>
      <c r="JL212" s="84"/>
      <c r="JM212" s="84"/>
      <c r="JN212" s="84"/>
      <c r="JO212" s="84"/>
      <c r="JP212" s="84"/>
      <c r="JQ212" s="84"/>
      <c r="JR212" s="84"/>
      <c r="JS212" s="84"/>
      <c r="JT212" s="84"/>
      <c r="JU212" s="84"/>
      <c r="JV212" s="84"/>
      <c r="JW212" s="84"/>
      <c r="JX212" s="84"/>
      <c r="JY212" s="84"/>
      <c r="JZ212" s="84"/>
      <c r="KA212" s="84"/>
      <c r="KB212" s="84"/>
      <c r="KC212" s="84"/>
      <c r="KD212" s="84"/>
      <c r="KE212" s="84"/>
      <c r="KF212" s="84"/>
      <c r="KG212" s="84"/>
      <c r="KH212" s="84"/>
      <c r="KI212" s="84"/>
      <c r="KJ212" s="84"/>
    </row>
    <row r="213" spans="73:296" s="102" customFormat="1" ht="15"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  <c r="IU213" s="84"/>
      <c r="IV213" s="84"/>
      <c r="IW213" s="84"/>
      <c r="IX213" s="84"/>
      <c r="IY213" s="84"/>
      <c r="IZ213" s="84"/>
      <c r="JA213" s="84"/>
      <c r="JB213" s="84"/>
      <c r="JC213" s="84"/>
      <c r="JD213" s="84"/>
      <c r="JE213" s="84"/>
      <c r="JF213" s="84"/>
      <c r="JG213" s="84"/>
      <c r="JH213" s="84"/>
      <c r="JI213" s="84"/>
      <c r="JJ213" s="84"/>
      <c r="JK213" s="84"/>
      <c r="JL213" s="84"/>
      <c r="JM213" s="84"/>
      <c r="JN213" s="84"/>
      <c r="JO213" s="84"/>
      <c r="JP213" s="84"/>
      <c r="JQ213" s="84"/>
      <c r="JR213" s="84"/>
      <c r="JS213" s="84"/>
      <c r="JT213" s="84"/>
      <c r="JU213" s="84"/>
      <c r="JV213" s="84"/>
      <c r="JW213" s="84"/>
      <c r="JX213" s="84"/>
      <c r="JY213" s="84"/>
      <c r="JZ213" s="84"/>
      <c r="KA213" s="84"/>
      <c r="KB213" s="84"/>
      <c r="KC213" s="84"/>
      <c r="KD213" s="84"/>
      <c r="KE213" s="84"/>
      <c r="KF213" s="84"/>
      <c r="KG213" s="84"/>
      <c r="KH213" s="84"/>
      <c r="KI213" s="84"/>
      <c r="KJ213" s="84"/>
    </row>
    <row r="214" spans="73:296" s="102" customFormat="1" ht="15"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4"/>
      <c r="IT214" s="84"/>
      <c r="IU214" s="84"/>
      <c r="IV214" s="84"/>
      <c r="IW214" s="84"/>
      <c r="IX214" s="84"/>
      <c r="IY214" s="84"/>
      <c r="IZ214" s="84"/>
      <c r="JA214" s="84"/>
      <c r="JB214" s="84"/>
      <c r="JC214" s="84"/>
      <c r="JD214" s="84"/>
      <c r="JE214" s="84"/>
      <c r="JF214" s="84"/>
      <c r="JG214" s="84"/>
      <c r="JH214" s="84"/>
      <c r="JI214" s="84"/>
      <c r="JJ214" s="84"/>
      <c r="JK214" s="84"/>
      <c r="JL214" s="84"/>
      <c r="JM214" s="84"/>
      <c r="JN214" s="84"/>
      <c r="JO214" s="84"/>
      <c r="JP214" s="84"/>
      <c r="JQ214" s="84"/>
      <c r="JR214" s="84"/>
      <c r="JS214" s="84"/>
      <c r="JT214" s="84"/>
      <c r="JU214" s="84"/>
      <c r="JV214" s="84"/>
      <c r="JW214" s="84"/>
      <c r="JX214" s="84"/>
      <c r="JY214" s="84"/>
      <c r="JZ214" s="84"/>
      <c r="KA214" s="84"/>
      <c r="KB214" s="84"/>
      <c r="KC214" s="84"/>
      <c r="KD214" s="84"/>
      <c r="KE214" s="84"/>
      <c r="KF214" s="84"/>
      <c r="KG214" s="84"/>
      <c r="KH214" s="84"/>
      <c r="KI214" s="84"/>
      <c r="KJ214" s="84"/>
    </row>
    <row r="215" spans="73:296" s="102" customFormat="1" ht="15"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  <c r="IU215" s="84"/>
      <c r="IV215" s="84"/>
      <c r="IW215" s="84"/>
      <c r="IX215" s="84"/>
      <c r="IY215" s="84"/>
      <c r="IZ215" s="84"/>
      <c r="JA215" s="84"/>
      <c r="JB215" s="84"/>
      <c r="JC215" s="84"/>
      <c r="JD215" s="84"/>
      <c r="JE215" s="84"/>
      <c r="JF215" s="84"/>
      <c r="JG215" s="84"/>
      <c r="JH215" s="84"/>
      <c r="JI215" s="84"/>
      <c r="JJ215" s="84"/>
      <c r="JK215" s="84"/>
      <c r="JL215" s="84"/>
      <c r="JM215" s="84"/>
      <c r="JN215" s="84"/>
      <c r="JO215" s="84"/>
      <c r="JP215" s="84"/>
      <c r="JQ215" s="84"/>
      <c r="JR215" s="84"/>
      <c r="JS215" s="84"/>
      <c r="JT215" s="84"/>
      <c r="JU215" s="84"/>
      <c r="JV215" s="84"/>
      <c r="JW215" s="84"/>
      <c r="JX215" s="84"/>
      <c r="JY215" s="84"/>
      <c r="JZ215" s="84"/>
      <c r="KA215" s="84"/>
      <c r="KB215" s="84"/>
      <c r="KC215" s="84"/>
      <c r="KD215" s="84"/>
      <c r="KE215" s="84"/>
      <c r="KF215" s="84"/>
      <c r="KG215" s="84"/>
      <c r="KH215" s="84"/>
      <c r="KI215" s="84"/>
      <c r="KJ215" s="84"/>
    </row>
    <row r="216" spans="73:296" s="102" customFormat="1" ht="15"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  <c r="IU216" s="84"/>
      <c r="IV216" s="84"/>
      <c r="IW216" s="84"/>
      <c r="IX216" s="84"/>
      <c r="IY216" s="84"/>
      <c r="IZ216" s="84"/>
      <c r="JA216" s="84"/>
      <c r="JB216" s="84"/>
      <c r="JC216" s="84"/>
      <c r="JD216" s="84"/>
      <c r="JE216" s="84"/>
      <c r="JF216" s="84"/>
      <c r="JG216" s="84"/>
      <c r="JH216" s="84"/>
      <c r="JI216" s="84"/>
      <c r="JJ216" s="84"/>
      <c r="JK216" s="84"/>
      <c r="JL216" s="84"/>
      <c r="JM216" s="84"/>
      <c r="JN216" s="84"/>
      <c r="JO216" s="84"/>
      <c r="JP216" s="84"/>
      <c r="JQ216" s="84"/>
      <c r="JR216" s="84"/>
      <c r="JS216" s="84"/>
      <c r="JT216" s="84"/>
      <c r="JU216" s="84"/>
      <c r="JV216" s="84"/>
      <c r="JW216" s="84"/>
      <c r="JX216" s="84"/>
      <c r="JY216" s="84"/>
      <c r="JZ216" s="84"/>
      <c r="KA216" s="84"/>
      <c r="KB216" s="84"/>
      <c r="KC216" s="84"/>
      <c r="KD216" s="84"/>
      <c r="KE216" s="84"/>
      <c r="KF216" s="84"/>
      <c r="KG216" s="84"/>
      <c r="KH216" s="84"/>
      <c r="KI216" s="84"/>
      <c r="KJ216" s="84"/>
    </row>
    <row r="217" spans="73:296" s="102" customFormat="1" ht="15"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  <c r="IS217" s="84"/>
      <c r="IT217" s="84"/>
      <c r="IU217" s="84"/>
      <c r="IV217" s="84"/>
      <c r="IW217" s="84"/>
      <c r="IX217" s="84"/>
      <c r="IY217" s="84"/>
      <c r="IZ217" s="84"/>
      <c r="JA217" s="84"/>
      <c r="JB217" s="84"/>
      <c r="JC217" s="84"/>
      <c r="JD217" s="84"/>
      <c r="JE217" s="84"/>
      <c r="JF217" s="84"/>
      <c r="JG217" s="84"/>
      <c r="JH217" s="84"/>
      <c r="JI217" s="84"/>
      <c r="JJ217" s="84"/>
      <c r="JK217" s="84"/>
      <c r="JL217" s="84"/>
      <c r="JM217" s="84"/>
      <c r="JN217" s="84"/>
      <c r="JO217" s="84"/>
      <c r="JP217" s="84"/>
      <c r="JQ217" s="84"/>
      <c r="JR217" s="84"/>
      <c r="JS217" s="84"/>
      <c r="JT217" s="84"/>
      <c r="JU217" s="84"/>
      <c r="JV217" s="84"/>
      <c r="JW217" s="84"/>
      <c r="JX217" s="84"/>
      <c r="JY217" s="84"/>
      <c r="JZ217" s="84"/>
      <c r="KA217" s="84"/>
      <c r="KB217" s="84"/>
      <c r="KC217" s="84"/>
      <c r="KD217" s="84"/>
      <c r="KE217" s="84"/>
      <c r="KF217" s="84"/>
      <c r="KG217" s="84"/>
      <c r="KH217" s="84"/>
      <c r="KI217" s="84"/>
      <c r="KJ217" s="84"/>
    </row>
    <row r="218" spans="73:296" s="102" customFormat="1" ht="15"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  <c r="IU218" s="84"/>
      <c r="IV218" s="84"/>
      <c r="IW218" s="84"/>
      <c r="IX218" s="84"/>
      <c r="IY218" s="84"/>
      <c r="IZ218" s="84"/>
      <c r="JA218" s="84"/>
      <c r="JB218" s="84"/>
      <c r="JC218" s="84"/>
      <c r="JD218" s="84"/>
      <c r="JE218" s="84"/>
      <c r="JF218" s="84"/>
      <c r="JG218" s="84"/>
      <c r="JH218" s="84"/>
      <c r="JI218" s="84"/>
      <c r="JJ218" s="84"/>
      <c r="JK218" s="84"/>
      <c r="JL218" s="84"/>
      <c r="JM218" s="84"/>
      <c r="JN218" s="84"/>
      <c r="JO218" s="84"/>
      <c r="JP218" s="84"/>
      <c r="JQ218" s="84"/>
      <c r="JR218" s="84"/>
      <c r="JS218" s="84"/>
      <c r="JT218" s="84"/>
      <c r="JU218" s="84"/>
      <c r="JV218" s="84"/>
      <c r="JW218" s="84"/>
      <c r="JX218" s="84"/>
      <c r="JY218" s="84"/>
      <c r="JZ218" s="84"/>
      <c r="KA218" s="84"/>
      <c r="KB218" s="84"/>
      <c r="KC218" s="84"/>
      <c r="KD218" s="84"/>
      <c r="KE218" s="84"/>
      <c r="KF218" s="84"/>
      <c r="KG218" s="84"/>
      <c r="KH218" s="84"/>
      <c r="KI218" s="84"/>
      <c r="KJ218" s="84"/>
    </row>
    <row r="219" spans="73:296" s="102" customFormat="1" ht="15"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  <c r="IU219" s="84"/>
      <c r="IV219" s="84"/>
      <c r="IW219" s="84"/>
      <c r="IX219" s="84"/>
      <c r="IY219" s="84"/>
      <c r="IZ219" s="84"/>
      <c r="JA219" s="84"/>
      <c r="JB219" s="84"/>
      <c r="JC219" s="84"/>
      <c r="JD219" s="84"/>
      <c r="JE219" s="84"/>
      <c r="JF219" s="84"/>
      <c r="JG219" s="84"/>
      <c r="JH219" s="84"/>
      <c r="JI219" s="84"/>
      <c r="JJ219" s="84"/>
      <c r="JK219" s="84"/>
      <c r="JL219" s="84"/>
      <c r="JM219" s="84"/>
      <c r="JN219" s="84"/>
      <c r="JO219" s="84"/>
      <c r="JP219" s="84"/>
      <c r="JQ219" s="84"/>
      <c r="JR219" s="84"/>
      <c r="JS219" s="84"/>
      <c r="JT219" s="84"/>
      <c r="JU219" s="84"/>
      <c r="JV219" s="84"/>
      <c r="JW219" s="84"/>
      <c r="JX219" s="84"/>
      <c r="JY219" s="84"/>
      <c r="JZ219" s="84"/>
      <c r="KA219" s="84"/>
      <c r="KB219" s="84"/>
      <c r="KC219" s="84"/>
      <c r="KD219" s="84"/>
      <c r="KE219" s="84"/>
      <c r="KF219" s="84"/>
      <c r="KG219" s="84"/>
      <c r="KH219" s="84"/>
      <c r="KI219" s="84"/>
      <c r="KJ219" s="84"/>
    </row>
    <row r="220" spans="73:296" s="102" customFormat="1" ht="15"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  <c r="IW220" s="84"/>
      <c r="IX220" s="84"/>
      <c r="IY220" s="84"/>
      <c r="IZ220" s="84"/>
      <c r="JA220" s="84"/>
      <c r="JB220" s="84"/>
      <c r="JC220" s="84"/>
      <c r="JD220" s="84"/>
      <c r="JE220" s="84"/>
      <c r="JF220" s="84"/>
      <c r="JG220" s="84"/>
      <c r="JH220" s="84"/>
      <c r="JI220" s="84"/>
      <c r="JJ220" s="84"/>
      <c r="JK220" s="84"/>
      <c r="JL220" s="84"/>
      <c r="JM220" s="84"/>
      <c r="JN220" s="84"/>
      <c r="JO220" s="84"/>
      <c r="JP220" s="84"/>
      <c r="JQ220" s="84"/>
      <c r="JR220" s="84"/>
      <c r="JS220" s="84"/>
      <c r="JT220" s="84"/>
      <c r="JU220" s="84"/>
      <c r="JV220" s="84"/>
      <c r="JW220" s="84"/>
      <c r="JX220" s="84"/>
      <c r="JY220" s="84"/>
      <c r="JZ220" s="84"/>
      <c r="KA220" s="84"/>
      <c r="KB220" s="84"/>
      <c r="KC220" s="84"/>
      <c r="KD220" s="84"/>
      <c r="KE220" s="84"/>
      <c r="KF220" s="84"/>
      <c r="KG220" s="84"/>
      <c r="KH220" s="84"/>
      <c r="KI220" s="84"/>
      <c r="KJ220" s="84"/>
    </row>
    <row r="221" spans="73:296" s="102" customFormat="1" ht="15"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  <c r="IU221" s="84"/>
      <c r="IV221" s="84"/>
      <c r="IW221" s="84"/>
      <c r="IX221" s="84"/>
      <c r="IY221" s="84"/>
      <c r="IZ221" s="84"/>
      <c r="JA221" s="84"/>
      <c r="JB221" s="84"/>
      <c r="JC221" s="84"/>
      <c r="JD221" s="84"/>
      <c r="JE221" s="84"/>
      <c r="JF221" s="84"/>
      <c r="JG221" s="84"/>
      <c r="JH221" s="84"/>
      <c r="JI221" s="84"/>
      <c r="JJ221" s="84"/>
      <c r="JK221" s="84"/>
      <c r="JL221" s="84"/>
      <c r="JM221" s="84"/>
      <c r="JN221" s="84"/>
      <c r="JO221" s="84"/>
      <c r="JP221" s="84"/>
      <c r="JQ221" s="84"/>
      <c r="JR221" s="84"/>
      <c r="JS221" s="84"/>
      <c r="JT221" s="84"/>
      <c r="JU221" s="84"/>
      <c r="JV221" s="84"/>
      <c r="JW221" s="84"/>
      <c r="JX221" s="84"/>
      <c r="JY221" s="84"/>
      <c r="JZ221" s="84"/>
      <c r="KA221" s="84"/>
      <c r="KB221" s="84"/>
      <c r="KC221" s="84"/>
      <c r="KD221" s="84"/>
      <c r="KE221" s="84"/>
      <c r="KF221" s="84"/>
      <c r="KG221" s="84"/>
      <c r="KH221" s="84"/>
      <c r="KI221" s="84"/>
      <c r="KJ221" s="84"/>
    </row>
    <row r="222" spans="73:296" s="102" customFormat="1" ht="15"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  <c r="IU222" s="84"/>
      <c r="IV222" s="84"/>
      <c r="IW222" s="84"/>
      <c r="IX222" s="84"/>
      <c r="IY222" s="84"/>
      <c r="IZ222" s="84"/>
      <c r="JA222" s="84"/>
      <c r="JB222" s="84"/>
      <c r="JC222" s="84"/>
      <c r="JD222" s="84"/>
      <c r="JE222" s="84"/>
      <c r="JF222" s="84"/>
      <c r="JG222" s="84"/>
      <c r="JH222" s="84"/>
      <c r="JI222" s="84"/>
      <c r="JJ222" s="84"/>
      <c r="JK222" s="84"/>
      <c r="JL222" s="84"/>
      <c r="JM222" s="84"/>
      <c r="JN222" s="84"/>
      <c r="JO222" s="84"/>
      <c r="JP222" s="84"/>
      <c r="JQ222" s="84"/>
      <c r="JR222" s="84"/>
      <c r="JS222" s="84"/>
      <c r="JT222" s="84"/>
      <c r="JU222" s="84"/>
      <c r="JV222" s="84"/>
      <c r="JW222" s="84"/>
      <c r="JX222" s="84"/>
      <c r="JY222" s="84"/>
      <c r="JZ222" s="84"/>
      <c r="KA222" s="84"/>
      <c r="KB222" s="84"/>
      <c r="KC222" s="84"/>
      <c r="KD222" s="84"/>
      <c r="KE222" s="84"/>
      <c r="KF222" s="84"/>
      <c r="KG222" s="84"/>
      <c r="KH222" s="84"/>
      <c r="KI222" s="84"/>
      <c r="KJ222" s="84"/>
    </row>
    <row r="223" spans="73:296" s="102" customFormat="1" ht="15"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  <c r="IU223" s="84"/>
      <c r="IV223" s="84"/>
      <c r="IW223" s="84"/>
      <c r="IX223" s="84"/>
      <c r="IY223" s="84"/>
      <c r="IZ223" s="84"/>
      <c r="JA223" s="84"/>
      <c r="JB223" s="84"/>
      <c r="JC223" s="84"/>
      <c r="JD223" s="84"/>
      <c r="JE223" s="84"/>
      <c r="JF223" s="84"/>
      <c r="JG223" s="84"/>
      <c r="JH223" s="84"/>
      <c r="JI223" s="84"/>
      <c r="JJ223" s="84"/>
      <c r="JK223" s="84"/>
      <c r="JL223" s="84"/>
      <c r="JM223" s="84"/>
      <c r="JN223" s="84"/>
      <c r="JO223" s="84"/>
      <c r="JP223" s="84"/>
      <c r="JQ223" s="84"/>
      <c r="JR223" s="84"/>
      <c r="JS223" s="84"/>
      <c r="JT223" s="84"/>
      <c r="JU223" s="84"/>
      <c r="JV223" s="84"/>
      <c r="JW223" s="84"/>
      <c r="JX223" s="84"/>
      <c r="JY223" s="84"/>
      <c r="JZ223" s="84"/>
      <c r="KA223" s="84"/>
      <c r="KB223" s="84"/>
      <c r="KC223" s="84"/>
      <c r="KD223" s="84"/>
      <c r="KE223" s="84"/>
      <c r="KF223" s="84"/>
      <c r="KG223" s="84"/>
      <c r="KH223" s="84"/>
      <c r="KI223" s="84"/>
      <c r="KJ223" s="84"/>
    </row>
    <row r="224" spans="73:296" s="102" customFormat="1" ht="15"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  <c r="IU224" s="84"/>
      <c r="IV224" s="84"/>
      <c r="IW224" s="84"/>
      <c r="IX224" s="84"/>
      <c r="IY224" s="84"/>
      <c r="IZ224" s="84"/>
      <c r="JA224" s="84"/>
      <c r="JB224" s="84"/>
      <c r="JC224" s="84"/>
      <c r="JD224" s="84"/>
      <c r="JE224" s="84"/>
      <c r="JF224" s="84"/>
      <c r="JG224" s="84"/>
      <c r="JH224" s="84"/>
      <c r="JI224" s="84"/>
      <c r="JJ224" s="84"/>
      <c r="JK224" s="84"/>
      <c r="JL224" s="84"/>
      <c r="JM224" s="84"/>
      <c r="JN224" s="84"/>
      <c r="JO224" s="84"/>
      <c r="JP224" s="84"/>
      <c r="JQ224" s="84"/>
      <c r="JR224" s="84"/>
      <c r="JS224" s="84"/>
      <c r="JT224" s="84"/>
      <c r="JU224" s="84"/>
      <c r="JV224" s="84"/>
      <c r="JW224" s="84"/>
      <c r="JX224" s="84"/>
      <c r="JY224" s="84"/>
      <c r="JZ224" s="84"/>
      <c r="KA224" s="84"/>
      <c r="KB224" s="84"/>
      <c r="KC224" s="84"/>
      <c r="KD224" s="84"/>
      <c r="KE224" s="84"/>
      <c r="KF224" s="84"/>
      <c r="KG224" s="84"/>
      <c r="KH224" s="84"/>
      <c r="KI224" s="84"/>
      <c r="KJ224" s="84"/>
    </row>
    <row r="225" spans="73:296" s="102" customFormat="1" ht="15"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4"/>
      <c r="IT225" s="84"/>
      <c r="IU225" s="84"/>
      <c r="IV225" s="84"/>
      <c r="IW225" s="84"/>
      <c r="IX225" s="84"/>
      <c r="IY225" s="84"/>
      <c r="IZ225" s="84"/>
      <c r="JA225" s="84"/>
      <c r="JB225" s="84"/>
      <c r="JC225" s="84"/>
      <c r="JD225" s="84"/>
      <c r="JE225" s="84"/>
      <c r="JF225" s="84"/>
      <c r="JG225" s="84"/>
      <c r="JH225" s="84"/>
      <c r="JI225" s="84"/>
      <c r="JJ225" s="84"/>
      <c r="JK225" s="84"/>
      <c r="JL225" s="84"/>
      <c r="JM225" s="84"/>
      <c r="JN225" s="84"/>
      <c r="JO225" s="84"/>
      <c r="JP225" s="84"/>
      <c r="JQ225" s="84"/>
      <c r="JR225" s="84"/>
      <c r="JS225" s="84"/>
      <c r="JT225" s="84"/>
      <c r="JU225" s="84"/>
      <c r="JV225" s="84"/>
      <c r="JW225" s="84"/>
      <c r="JX225" s="84"/>
      <c r="JY225" s="84"/>
      <c r="JZ225" s="84"/>
      <c r="KA225" s="84"/>
      <c r="KB225" s="84"/>
      <c r="KC225" s="84"/>
      <c r="KD225" s="84"/>
      <c r="KE225" s="84"/>
      <c r="KF225" s="84"/>
      <c r="KG225" s="84"/>
      <c r="KH225" s="84"/>
      <c r="KI225" s="84"/>
      <c r="KJ225" s="84"/>
    </row>
    <row r="226" spans="73:296" s="102" customFormat="1" ht="15"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4"/>
      <c r="IT226" s="84"/>
      <c r="IU226" s="84"/>
      <c r="IV226" s="84"/>
      <c r="IW226" s="84"/>
      <c r="IX226" s="84"/>
      <c r="IY226" s="84"/>
      <c r="IZ226" s="84"/>
      <c r="JA226" s="84"/>
      <c r="JB226" s="84"/>
      <c r="JC226" s="84"/>
      <c r="JD226" s="84"/>
      <c r="JE226" s="84"/>
      <c r="JF226" s="84"/>
      <c r="JG226" s="84"/>
      <c r="JH226" s="84"/>
      <c r="JI226" s="84"/>
      <c r="JJ226" s="84"/>
      <c r="JK226" s="84"/>
      <c r="JL226" s="84"/>
      <c r="JM226" s="84"/>
      <c r="JN226" s="84"/>
      <c r="JO226" s="84"/>
      <c r="JP226" s="84"/>
      <c r="JQ226" s="84"/>
      <c r="JR226" s="84"/>
      <c r="JS226" s="84"/>
      <c r="JT226" s="84"/>
      <c r="JU226" s="84"/>
      <c r="JV226" s="84"/>
      <c r="JW226" s="84"/>
      <c r="JX226" s="84"/>
      <c r="JY226" s="84"/>
      <c r="JZ226" s="84"/>
      <c r="KA226" s="84"/>
      <c r="KB226" s="84"/>
      <c r="KC226" s="84"/>
      <c r="KD226" s="84"/>
      <c r="KE226" s="84"/>
      <c r="KF226" s="84"/>
      <c r="KG226" s="84"/>
      <c r="KH226" s="84"/>
      <c r="KI226" s="84"/>
      <c r="KJ226" s="84"/>
    </row>
    <row r="227" spans="73:296" s="102" customFormat="1" ht="15"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4"/>
      <c r="IT227" s="84"/>
      <c r="IU227" s="84"/>
      <c r="IV227" s="84"/>
      <c r="IW227" s="84"/>
      <c r="IX227" s="84"/>
      <c r="IY227" s="84"/>
      <c r="IZ227" s="84"/>
      <c r="JA227" s="84"/>
      <c r="JB227" s="84"/>
      <c r="JC227" s="84"/>
      <c r="JD227" s="84"/>
      <c r="JE227" s="84"/>
      <c r="JF227" s="84"/>
      <c r="JG227" s="84"/>
      <c r="JH227" s="84"/>
      <c r="JI227" s="84"/>
      <c r="JJ227" s="84"/>
      <c r="JK227" s="84"/>
      <c r="JL227" s="84"/>
      <c r="JM227" s="84"/>
      <c r="JN227" s="84"/>
      <c r="JO227" s="84"/>
      <c r="JP227" s="84"/>
      <c r="JQ227" s="84"/>
      <c r="JR227" s="84"/>
      <c r="JS227" s="84"/>
      <c r="JT227" s="84"/>
      <c r="JU227" s="84"/>
      <c r="JV227" s="84"/>
      <c r="JW227" s="84"/>
      <c r="JX227" s="84"/>
      <c r="JY227" s="84"/>
      <c r="JZ227" s="84"/>
      <c r="KA227" s="84"/>
      <c r="KB227" s="84"/>
      <c r="KC227" s="84"/>
      <c r="KD227" s="84"/>
      <c r="KE227" s="84"/>
      <c r="KF227" s="84"/>
      <c r="KG227" s="84"/>
      <c r="KH227" s="84"/>
      <c r="KI227" s="84"/>
      <c r="KJ227" s="84"/>
    </row>
    <row r="228" spans="73:296" s="102" customFormat="1" ht="15"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  <c r="IS228" s="84"/>
      <c r="IT228" s="84"/>
      <c r="IU228" s="84"/>
      <c r="IV228" s="84"/>
      <c r="IW228" s="84"/>
      <c r="IX228" s="84"/>
      <c r="IY228" s="84"/>
      <c r="IZ228" s="84"/>
      <c r="JA228" s="84"/>
      <c r="JB228" s="84"/>
      <c r="JC228" s="84"/>
      <c r="JD228" s="84"/>
      <c r="JE228" s="84"/>
      <c r="JF228" s="84"/>
      <c r="JG228" s="84"/>
      <c r="JH228" s="84"/>
      <c r="JI228" s="84"/>
      <c r="JJ228" s="84"/>
      <c r="JK228" s="84"/>
      <c r="JL228" s="84"/>
      <c r="JM228" s="84"/>
      <c r="JN228" s="84"/>
      <c r="JO228" s="84"/>
      <c r="JP228" s="84"/>
      <c r="JQ228" s="84"/>
      <c r="JR228" s="84"/>
      <c r="JS228" s="84"/>
      <c r="JT228" s="84"/>
      <c r="JU228" s="84"/>
      <c r="JV228" s="84"/>
      <c r="JW228" s="84"/>
      <c r="JX228" s="84"/>
      <c r="JY228" s="84"/>
      <c r="JZ228" s="84"/>
      <c r="KA228" s="84"/>
      <c r="KB228" s="84"/>
      <c r="KC228" s="84"/>
      <c r="KD228" s="84"/>
      <c r="KE228" s="84"/>
      <c r="KF228" s="84"/>
      <c r="KG228" s="84"/>
      <c r="KH228" s="84"/>
      <c r="KI228" s="84"/>
      <c r="KJ228" s="84"/>
    </row>
    <row r="229" spans="73:296" s="102" customFormat="1" ht="15"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4"/>
      <c r="IT229" s="84"/>
      <c r="IU229" s="84"/>
      <c r="IV229" s="84"/>
      <c r="IW229" s="84"/>
      <c r="IX229" s="84"/>
      <c r="IY229" s="84"/>
      <c r="IZ229" s="84"/>
      <c r="JA229" s="84"/>
      <c r="JB229" s="84"/>
      <c r="JC229" s="84"/>
      <c r="JD229" s="84"/>
      <c r="JE229" s="84"/>
      <c r="JF229" s="84"/>
      <c r="JG229" s="84"/>
      <c r="JH229" s="84"/>
      <c r="JI229" s="84"/>
      <c r="JJ229" s="84"/>
      <c r="JK229" s="84"/>
      <c r="JL229" s="84"/>
      <c r="JM229" s="84"/>
      <c r="JN229" s="84"/>
      <c r="JO229" s="84"/>
      <c r="JP229" s="84"/>
      <c r="JQ229" s="84"/>
      <c r="JR229" s="84"/>
      <c r="JS229" s="84"/>
      <c r="JT229" s="84"/>
      <c r="JU229" s="84"/>
      <c r="JV229" s="84"/>
      <c r="JW229" s="84"/>
      <c r="JX229" s="84"/>
      <c r="JY229" s="84"/>
      <c r="JZ229" s="84"/>
      <c r="KA229" s="84"/>
      <c r="KB229" s="84"/>
      <c r="KC229" s="84"/>
      <c r="KD229" s="84"/>
      <c r="KE229" s="84"/>
      <c r="KF229" s="84"/>
      <c r="KG229" s="84"/>
      <c r="KH229" s="84"/>
      <c r="KI229" s="84"/>
      <c r="KJ229" s="84"/>
    </row>
    <row r="230" spans="73:296" s="102" customFormat="1" ht="15"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  <c r="IS230" s="84"/>
      <c r="IT230" s="84"/>
      <c r="IU230" s="84"/>
      <c r="IV230" s="84"/>
      <c r="IW230" s="84"/>
      <c r="IX230" s="84"/>
      <c r="IY230" s="84"/>
      <c r="IZ230" s="84"/>
      <c r="JA230" s="84"/>
      <c r="JB230" s="84"/>
      <c r="JC230" s="84"/>
      <c r="JD230" s="84"/>
      <c r="JE230" s="84"/>
      <c r="JF230" s="84"/>
      <c r="JG230" s="84"/>
      <c r="JH230" s="84"/>
      <c r="JI230" s="84"/>
      <c r="JJ230" s="84"/>
      <c r="JK230" s="84"/>
      <c r="JL230" s="84"/>
      <c r="JM230" s="84"/>
      <c r="JN230" s="84"/>
      <c r="JO230" s="84"/>
      <c r="JP230" s="84"/>
      <c r="JQ230" s="84"/>
      <c r="JR230" s="84"/>
      <c r="JS230" s="84"/>
      <c r="JT230" s="84"/>
      <c r="JU230" s="84"/>
      <c r="JV230" s="84"/>
      <c r="JW230" s="84"/>
      <c r="JX230" s="84"/>
      <c r="JY230" s="84"/>
      <c r="JZ230" s="84"/>
      <c r="KA230" s="84"/>
      <c r="KB230" s="84"/>
      <c r="KC230" s="84"/>
      <c r="KD230" s="84"/>
      <c r="KE230" s="84"/>
      <c r="KF230" s="84"/>
      <c r="KG230" s="84"/>
      <c r="KH230" s="84"/>
      <c r="KI230" s="84"/>
      <c r="KJ230" s="84"/>
    </row>
    <row r="231" spans="73:296" s="102" customFormat="1" ht="15"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  <c r="IU231" s="84"/>
      <c r="IV231" s="84"/>
      <c r="IW231" s="84"/>
      <c r="IX231" s="84"/>
      <c r="IY231" s="84"/>
      <c r="IZ231" s="84"/>
      <c r="JA231" s="84"/>
      <c r="JB231" s="84"/>
      <c r="JC231" s="84"/>
      <c r="JD231" s="84"/>
      <c r="JE231" s="84"/>
      <c r="JF231" s="84"/>
      <c r="JG231" s="84"/>
      <c r="JH231" s="84"/>
      <c r="JI231" s="84"/>
      <c r="JJ231" s="84"/>
      <c r="JK231" s="84"/>
      <c r="JL231" s="84"/>
      <c r="JM231" s="84"/>
      <c r="JN231" s="84"/>
      <c r="JO231" s="84"/>
      <c r="JP231" s="84"/>
      <c r="JQ231" s="84"/>
      <c r="JR231" s="84"/>
      <c r="JS231" s="84"/>
      <c r="JT231" s="84"/>
      <c r="JU231" s="84"/>
      <c r="JV231" s="84"/>
      <c r="JW231" s="84"/>
      <c r="JX231" s="84"/>
      <c r="JY231" s="84"/>
      <c r="JZ231" s="84"/>
      <c r="KA231" s="84"/>
      <c r="KB231" s="84"/>
      <c r="KC231" s="84"/>
      <c r="KD231" s="84"/>
      <c r="KE231" s="84"/>
      <c r="KF231" s="84"/>
      <c r="KG231" s="84"/>
      <c r="KH231" s="84"/>
      <c r="KI231" s="84"/>
      <c r="KJ231" s="84"/>
    </row>
    <row r="232" spans="73:296" s="102" customFormat="1" ht="15"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  <c r="IU232" s="84"/>
      <c r="IV232" s="84"/>
      <c r="IW232" s="84"/>
      <c r="IX232" s="84"/>
      <c r="IY232" s="84"/>
      <c r="IZ232" s="84"/>
      <c r="JA232" s="84"/>
      <c r="JB232" s="84"/>
      <c r="JC232" s="84"/>
      <c r="JD232" s="84"/>
      <c r="JE232" s="84"/>
      <c r="JF232" s="84"/>
      <c r="JG232" s="84"/>
      <c r="JH232" s="84"/>
      <c r="JI232" s="84"/>
      <c r="JJ232" s="84"/>
      <c r="JK232" s="84"/>
      <c r="JL232" s="84"/>
      <c r="JM232" s="84"/>
      <c r="JN232" s="84"/>
      <c r="JO232" s="84"/>
      <c r="JP232" s="84"/>
      <c r="JQ232" s="84"/>
      <c r="JR232" s="84"/>
      <c r="JS232" s="84"/>
      <c r="JT232" s="84"/>
      <c r="JU232" s="84"/>
      <c r="JV232" s="84"/>
      <c r="JW232" s="84"/>
      <c r="JX232" s="84"/>
      <c r="JY232" s="84"/>
      <c r="JZ232" s="84"/>
      <c r="KA232" s="84"/>
      <c r="KB232" s="84"/>
      <c r="KC232" s="84"/>
      <c r="KD232" s="84"/>
      <c r="KE232" s="84"/>
      <c r="KF232" s="84"/>
      <c r="KG232" s="84"/>
      <c r="KH232" s="84"/>
      <c r="KI232" s="84"/>
      <c r="KJ232" s="84"/>
    </row>
    <row r="233" spans="73:296" s="102" customFormat="1" ht="15"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4"/>
      <c r="IS233" s="84"/>
      <c r="IT233" s="84"/>
      <c r="IU233" s="84"/>
      <c r="IV233" s="84"/>
      <c r="IW233" s="84"/>
      <c r="IX233" s="84"/>
      <c r="IY233" s="84"/>
      <c r="IZ233" s="84"/>
      <c r="JA233" s="84"/>
      <c r="JB233" s="84"/>
      <c r="JC233" s="84"/>
      <c r="JD233" s="84"/>
      <c r="JE233" s="84"/>
      <c r="JF233" s="84"/>
      <c r="JG233" s="84"/>
      <c r="JH233" s="84"/>
      <c r="JI233" s="84"/>
      <c r="JJ233" s="84"/>
      <c r="JK233" s="84"/>
      <c r="JL233" s="84"/>
      <c r="JM233" s="84"/>
      <c r="JN233" s="84"/>
      <c r="JO233" s="84"/>
      <c r="JP233" s="84"/>
      <c r="JQ233" s="84"/>
      <c r="JR233" s="84"/>
      <c r="JS233" s="84"/>
      <c r="JT233" s="84"/>
      <c r="JU233" s="84"/>
      <c r="JV233" s="84"/>
      <c r="JW233" s="84"/>
      <c r="JX233" s="84"/>
      <c r="JY233" s="84"/>
      <c r="JZ233" s="84"/>
      <c r="KA233" s="84"/>
      <c r="KB233" s="84"/>
      <c r="KC233" s="84"/>
      <c r="KD233" s="84"/>
      <c r="KE233" s="84"/>
      <c r="KF233" s="84"/>
      <c r="KG233" s="84"/>
      <c r="KH233" s="84"/>
      <c r="KI233" s="84"/>
      <c r="KJ233" s="84"/>
    </row>
    <row r="234" spans="73:296" s="102" customFormat="1" ht="15"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4"/>
      <c r="IS234" s="84"/>
      <c r="IT234" s="84"/>
      <c r="IU234" s="84"/>
      <c r="IV234" s="84"/>
      <c r="IW234" s="84"/>
      <c r="IX234" s="84"/>
      <c r="IY234" s="84"/>
      <c r="IZ234" s="84"/>
      <c r="JA234" s="84"/>
      <c r="JB234" s="84"/>
      <c r="JC234" s="84"/>
      <c r="JD234" s="84"/>
      <c r="JE234" s="84"/>
      <c r="JF234" s="84"/>
      <c r="JG234" s="84"/>
      <c r="JH234" s="84"/>
      <c r="JI234" s="84"/>
      <c r="JJ234" s="84"/>
      <c r="JK234" s="84"/>
      <c r="JL234" s="84"/>
      <c r="JM234" s="84"/>
      <c r="JN234" s="84"/>
      <c r="JO234" s="84"/>
      <c r="JP234" s="84"/>
      <c r="JQ234" s="84"/>
      <c r="JR234" s="84"/>
      <c r="JS234" s="84"/>
      <c r="JT234" s="84"/>
      <c r="JU234" s="84"/>
      <c r="JV234" s="84"/>
      <c r="JW234" s="84"/>
      <c r="JX234" s="84"/>
      <c r="JY234" s="84"/>
      <c r="JZ234" s="84"/>
      <c r="KA234" s="84"/>
      <c r="KB234" s="84"/>
      <c r="KC234" s="84"/>
      <c r="KD234" s="84"/>
      <c r="KE234" s="84"/>
      <c r="KF234" s="84"/>
      <c r="KG234" s="84"/>
      <c r="KH234" s="84"/>
      <c r="KI234" s="84"/>
      <c r="KJ234" s="84"/>
    </row>
    <row r="235" spans="73:296" s="102" customFormat="1" ht="15"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  <c r="IU235" s="84"/>
      <c r="IV235" s="84"/>
      <c r="IW235" s="84"/>
      <c r="IX235" s="84"/>
      <c r="IY235" s="84"/>
      <c r="IZ235" s="84"/>
      <c r="JA235" s="84"/>
      <c r="JB235" s="84"/>
      <c r="JC235" s="84"/>
      <c r="JD235" s="84"/>
      <c r="JE235" s="84"/>
      <c r="JF235" s="84"/>
      <c r="JG235" s="84"/>
      <c r="JH235" s="84"/>
      <c r="JI235" s="84"/>
      <c r="JJ235" s="84"/>
      <c r="JK235" s="84"/>
      <c r="JL235" s="84"/>
      <c r="JM235" s="84"/>
      <c r="JN235" s="84"/>
      <c r="JO235" s="84"/>
      <c r="JP235" s="84"/>
      <c r="JQ235" s="84"/>
      <c r="JR235" s="84"/>
      <c r="JS235" s="84"/>
      <c r="JT235" s="84"/>
      <c r="JU235" s="84"/>
      <c r="JV235" s="84"/>
      <c r="JW235" s="84"/>
      <c r="JX235" s="84"/>
      <c r="JY235" s="84"/>
      <c r="JZ235" s="84"/>
      <c r="KA235" s="84"/>
      <c r="KB235" s="84"/>
      <c r="KC235" s="84"/>
      <c r="KD235" s="84"/>
      <c r="KE235" s="84"/>
      <c r="KF235" s="84"/>
      <c r="KG235" s="84"/>
      <c r="KH235" s="84"/>
      <c r="KI235" s="84"/>
      <c r="KJ235" s="84"/>
    </row>
    <row r="236" spans="73:296" s="102" customFormat="1" ht="15"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4"/>
      <c r="IS236" s="84"/>
      <c r="IT236" s="84"/>
      <c r="IU236" s="84"/>
      <c r="IV236" s="84"/>
      <c r="IW236" s="84"/>
      <c r="IX236" s="84"/>
      <c r="IY236" s="84"/>
      <c r="IZ236" s="84"/>
      <c r="JA236" s="84"/>
      <c r="JB236" s="84"/>
      <c r="JC236" s="84"/>
      <c r="JD236" s="84"/>
      <c r="JE236" s="84"/>
      <c r="JF236" s="84"/>
      <c r="JG236" s="84"/>
      <c r="JH236" s="84"/>
      <c r="JI236" s="84"/>
      <c r="JJ236" s="84"/>
      <c r="JK236" s="84"/>
      <c r="JL236" s="84"/>
      <c r="JM236" s="84"/>
      <c r="JN236" s="84"/>
      <c r="JO236" s="84"/>
      <c r="JP236" s="84"/>
      <c r="JQ236" s="84"/>
      <c r="JR236" s="84"/>
      <c r="JS236" s="84"/>
      <c r="JT236" s="84"/>
      <c r="JU236" s="84"/>
      <c r="JV236" s="84"/>
      <c r="JW236" s="84"/>
      <c r="JX236" s="84"/>
      <c r="JY236" s="84"/>
      <c r="JZ236" s="84"/>
      <c r="KA236" s="84"/>
      <c r="KB236" s="84"/>
      <c r="KC236" s="84"/>
      <c r="KD236" s="84"/>
      <c r="KE236" s="84"/>
      <c r="KF236" s="84"/>
      <c r="KG236" s="84"/>
      <c r="KH236" s="84"/>
      <c r="KI236" s="84"/>
      <c r="KJ236" s="84"/>
    </row>
    <row r="237" spans="73:296" s="102" customFormat="1" ht="15"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4"/>
      <c r="IH237" s="84"/>
      <c r="II237" s="84"/>
      <c r="IJ237" s="84"/>
      <c r="IK237" s="84"/>
      <c r="IL237" s="84"/>
      <c r="IM237" s="84"/>
      <c r="IN237" s="84"/>
      <c r="IO237" s="84"/>
      <c r="IP237" s="84"/>
      <c r="IQ237" s="84"/>
      <c r="IR237" s="84"/>
      <c r="IS237" s="84"/>
      <c r="IT237" s="84"/>
      <c r="IU237" s="84"/>
      <c r="IV237" s="84"/>
      <c r="IW237" s="84"/>
      <c r="IX237" s="84"/>
      <c r="IY237" s="84"/>
      <c r="IZ237" s="84"/>
      <c r="JA237" s="84"/>
      <c r="JB237" s="84"/>
      <c r="JC237" s="84"/>
      <c r="JD237" s="84"/>
      <c r="JE237" s="84"/>
      <c r="JF237" s="84"/>
      <c r="JG237" s="84"/>
      <c r="JH237" s="84"/>
      <c r="JI237" s="84"/>
      <c r="JJ237" s="84"/>
      <c r="JK237" s="84"/>
      <c r="JL237" s="84"/>
      <c r="JM237" s="84"/>
      <c r="JN237" s="84"/>
      <c r="JO237" s="84"/>
      <c r="JP237" s="84"/>
      <c r="JQ237" s="84"/>
      <c r="JR237" s="84"/>
      <c r="JS237" s="84"/>
      <c r="JT237" s="84"/>
      <c r="JU237" s="84"/>
      <c r="JV237" s="84"/>
      <c r="JW237" s="84"/>
      <c r="JX237" s="84"/>
      <c r="JY237" s="84"/>
      <c r="JZ237" s="84"/>
      <c r="KA237" s="84"/>
      <c r="KB237" s="84"/>
      <c r="KC237" s="84"/>
      <c r="KD237" s="84"/>
      <c r="KE237" s="84"/>
      <c r="KF237" s="84"/>
      <c r="KG237" s="84"/>
      <c r="KH237" s="84"/>
      <c r="KI237" s="84"/>
      <c r="KJ237" s="84"/>
    </row>
    <row r="238" spans="73:296" s="102" customFormat="1" ht="15"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  <c r="IU238" s="84"/>
      <c r="IV238" s="84"/>
      <c r="IW238" s="84"/>
      <c r="IX238" s="84"/>
      <c r="IY238" s="84"/>
      <c r="IZ238" s="84"/>
      <c r="JA238" s="84"/>
      <c r="JB238" s="84"/>
      <c r="JC238" s="84"/>
      <c r="JD238" s="84"/>
      <c r="JE238" s="84"/>
      <c r="JF238" s="84"/>
      <c r="JG238" s="84"/>
      <c r="JH238" s="84"/>
      <c r="JI238" s="84"/>
      <c r="JJ238" s="84"/>
      <c r="JK238" s="84"/>
      <c r="JL238" s="84"/>
      <c r="JM238" s="84"/>
      <c r="JN238" s="84"/>
      <c r="JO238" s="84"/>
      <c r="JP238" s="84"/>
      <c r="JQ238" s="84"/>
      <c r="JR238" s="84"/>
      <c r="JS238" s="84"/>
      <c r="JT238" s="84"/>
      <c r="JU238" s="84"/>
      <c r="JV238" s="84"/>
      <c r="JW238" s="84"/>
      <c r="JX238" s="84"/>
      <c r="JY238" s="84"/>
      <c r="JZ238" s="84"/>
      <c r="KA238" s="84"/>
      <c r="KB238" s="84"/>
      <c r="KC238" s="84"/>
      <c r="KD238" s="84"/>
      <c r="KE238" s="84"/>
      <c r="KF238" s="84"/>
      <c r="KG238" s="84"/>
      <c r="KH238" s="84"/>
      <c r="KI238" s="84"/>
      <c r="KJ238" s="84"/>
    </row>
    <row r="239" spans="73:296" s="102" customFormat="1" ht="15"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  <c r="IU239" s="84"/>
      <c r="IV239" s="84"/>
      <c r="IW239" s="84"/>
      <c r="IX239" s="84"/>
      <c r="IY239" s="84"/>
      <c r="IZ239" s="84"/>
      <c r="JA239" s="84"/>
      <c r="JB239" s="84"/>
      <c r="JC239" s="84"/>
      <c r="JD239" s="84"/>
      <c r="JE239" s="84"/>
      <c r="JF239" s="84"/>
      <c r="JG239" s="84"/>
      <c r="JH239" s="84"/>
      <c r="JI239" s="84"/>
      <c r="JJ239" s="84"/>
      <c r="JK239" s="84"/>
      <c r="JL239" s="84"/>
      <c r="JM239" s="84"/>
      <c r="JN239" s="84"/>
      <c r="JO239" s="84"/>
      <c r="JP239" s="84"/>
      <c r="JQ239" s="84"/>
      <c r="JR239" s="84"/>
      <c r="JS239" s="84"/>
      <c r="JT239" s="84"/>
      <c r="JU239" s="84"/>
      <c r="JV239" s="84"/>
      <c r="JW239" s="84"/>
      <c r="JX239" s="84"/>
      <c r="JY239" s="84"/>
      <c r="JZ239" s="84"/>
      <c r="KA239" s="84"/>
      <c r="KB239" s="84"/>
      <c r="KC239" s="84"/>
      <c r="KD239" s="84"/>
      <c r="KE239" s="84"/>
      <c r="KF239" s="84"/>
      <c r="KG239" s="84"/>
      <c r="KH239" s="84"/>
      <c r="KI239" s="84"/>
      <c r="KJ239" s="84"/>
    </row>
    <row r="240" spans="73:296" s="102" customFormat="1" ht="15"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  <c r="IU240" s="84"/>
      <c r="IV240" s="84"/>
      <c r="IW240" s="84"/>
      <c r="IX240" s="84"/>
      <c r="IY240" s="84"/>
      <c r="IZ240" s="84"/>
      <c r="JA240" s="84"/>
      <c r="JB240" s="84"/>
      <c r="JC240" s="84"/>
      <c r="JD240" s="84"/>
      <c r="JE240" s="84"/>
      <c r="JF240" s="84"/>
      <c r="JG240" s="84"/>
      <c r="JH240" s="84"/>
      <c r="JI240" s="84"/>
      <c r="JJ240" s="84"/>
      <c r="JK240" s="84"/>
      <c r="JL240" s="84"/>
      <c r="JM240" s="84"/>
      <c r="JN240" s="84"/>
      <c r="JO240" s="84"/>
      <c r="JP240" s="84"/>
      <c r="JQ240" s="84"/>
      <c r="JR240" s="84"/>
      <c r="JS240" s="84"/>
      <c r="JT240" s="84"/>
      <c r="JU240" s="84"/>
      <c r="JV240" s="84"/>
      <c r="JW240" s="84"/>
      <c r="JX240" s="84"/>
      <c r="JY240" s="84"/>
      <c r="JZ240" s="84"/>
      <c r="KA240" s="84"/>
      <c r="KB240" s="84"/>
      <c r="KC240" s="84"/>
      <c r="KD240" s="84"/>
      <c r="KE240" s="84"/>
      <c r="KF240" s="84"/>
      <c r="KG240" s="84"/>
      <c r="KH240" s="84"/>
      <c r="KI240" s="84"/>
      <c r="KJ240" s="84"/>
    </row>
    <row r="241" spans="73:296" s="102" customFormat="1" ht="15"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4"/>
      <c r="IS241" s="84"/>
      <c r="IT241" s="84"/>
      <c r="IU241" s="84"/>
      <c r="IV241" s="84"/>
      <c r="IW241" s="84"/>
      <c r="IX241" s="84"/>
      <c r="IY241" s="84"/>
      <c r="IZ241" s="84"/>
      <c r="JA241" s="84"/>
      <c r="JB241" s="84"/>
      <c r="JC241" s="84"/>
      <c r="JD241" s="84"/>
      <c r="JE241" s="84"/>
      <c r="JF241" s="84"/>
      <c r="JG241" s="84"/>
      <c r="JH241" s="84"/>
      <c r="JI241" s="84"/>
      <c r="JJ241" s="84"/>
      <c r="JK241" s="84"/>
      <c r="JL241" s="84"/>
      <c r="JM241" s="84"/>
      <c r="JN241" s="84"/>
      <c r="JO241" s="84"/>
      <c r="JP241" s="84"/>
      <c r="JQ241" s="84"/>
      <c r="JR241" s="84"/>
      <c r="JS241" s="84"/>
      <c r="JT241" s="84"/>
      <c r="JU241" s="84"/>
      <c r="JV241" s="84"/>
      <c r="JW241" s="84"/>
      <c r="JX241" s="84"/>
      <c r="JY241" s="84"/>
      <c r="JZ241" s="84"/>
      <c r="KA241" s="84"/>
      <c r="KB241" s="84"/>
      <c r="KC241" s="84"/>
      <c r="KD241" s="84"/>
      <c r="KE241" s="84"/>
      <c r="KF241" s="84"/>
      <c r="KG241" s="84"/>
      <c r="KH241" s="84"/>
      <c r="KI241" s="84"/>
      <c r="KJ241" s="84"/>
    </row>
    <row r="242" spans="73:296" s="102" customFormat="1" ht="15"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  <c r="IU242" s="84"/>
      <c r="IV242" s="84"/>
      <c r="IW242" s="84"/>
      <c r="IX242" s="84"/>
      <c r="IY242" s="84"/>
      <c r="IZ242" s="84"/>
      <c r="JA242" s="84"/>
      <c r="JB242" s="84"/>
      <c r="JC242" s="84"/>
      <c r="JD242" s="84"/>
      <c r="JE242" s="84"/>
      <c r="JF242" s="84"/>
      <c r="JG242" s="84"/>
      <c r="JH242" s="84"/>
      <c r="JI242" s="84"/>
      <c r="JJ242" s="84"/>
      <c r="JK242" s="84"/>
      <c r="JL242" s="84"/>
      <c r="JM242" s="84"/>
      <c r="JN242" s="84"/>
      <c r="JO242" s="84"/>
      <c r="JP242" s="84"/>
      <c r="JQ242" s="84"/>
      <c r="JR242" s="84"/>
      <c r="JS242" s="84"/>
      <c r="JT242" s="84"/>
      <c r="JU242" s="84"/>
      <c r="JV242" s="84"/>
      <c r="JW242" s="84"/>
      <c r="JX242" s="84"/>
      <c r="JY242" s="84"/>
      <c r="JZ242" s="84"/>
      <c r="KA242" s="84"/>
      <c r="KB242" s="84"/>
      <c r="KC242" s="84"/>
      <c r="KD242" s="84"/>
      <c r="KE242" s="84"/>
      <c r="KF242" s="84"/>
      <c r="KG242" s="84"/>
      <c r="KH242" s="84"/>
      <c r="KI242" s="84"/>
      <c r="KJ242" s="84"/>
    </row>
    <row r="243" spans="73:296" s="102" customFormat="1" ht="15"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  <c r="IU243" s="84"/>
      <c r="IV243" s="84"/>
      <c r="IW243" s="84"/>
      <c r="IX243" s="84"/>
      <c r="IY243" s="84"/>
      <c r="IZ243" s="84"/>
      <c r="JA243" s="84"/>
      <c r="JB243" s="84"/>
      <c r="JC243" s="84"/>
      <c r="JD243" s="84"/>
      <c r="JE243" s="84"/>
      <c r="JF243" s="84"/>
      <c r="JG243" s="84"/>
      <c r="JH243" s="84"/>
      <c r="JI243" s="84"/>
      <c r="JJ243" s="84"/>
      <c r="JK243" s="84"/>
      <c r="JL243" s="84"/>
      <c r="JM243" s="84"/>
      <c r="JN243" s="84"/>
      <c r="JO243" s="84"/>
      <c r="JP243" s="84"/>
      <c r="JQ243" s="84"/>
      <c r="JR243" s="84"/>
      <c r="JS243" s="84"/>
      <c r="JT243" s="84"/>
      <c r="JU243" s="84"/>
      <c r="JV243" s="84"/>
      <c r="JW243" s="84"/>
      <c r="JX243" s="84"/>
      <c r="JY243" s="84"/>
      <c r="JZ243" s="84"/>
      <c r="KA243" s="84"/>
      <c r="KB243" s="84"/>
      <c r="KC243" s="84"/>
      <c r="KD243" s="84"/>
      <c r="KE243" s="84"/>
      <c r="KF243" s="84"/>
      <c r="KG243" s="84"/>
      <c r="KH243" s="84"/>
      <c r="KI243" s="84"/>
      <c r="KJ243" s="84"/>
    </row>
    <row r="244" spans="73:296" s="102" customFormat="1" ht="15"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  <c r="IU244" s="84"/>
      <c r="IV244" s="84"/>
      <c r="IW244" s="84"/>
      <c r="IX244" s="84"/>
      <c r="IY244" s="84"/>
      <c r="IZ244" s="84"/>
      <c r="JA244" s="84"/>
      <c r="JB244" s="84"/>
      <c r="JC244" s="84"/>
      <c r="JD244" s="84"/>
      <c r="JE244" s="84"/>
      <c r="JF244" s="84"/>
      <c r="JG244" s="84"/>
      <c r="JH244" s="84"/>
      <c r="JI244" s="84"/>
      <c r="JJ244" s="84"/>
      <c r="JK244" s="84"/>
      <c r="JL244" s="84"/>
      <c r="JM244" s="84"/>
      <c r="JN244" s="84"/>
      <c r="JO244" s="84"/>
      <c r="JP244" s="84"/>
      <c r="JQ244" s="84"/>
      <c r="JR244" s="84"/>
      <c r="JS244" s="84"/>
      <c r="JT244" s="84"/>
      <c r="JU244" s="84"/>
      <c r="JV244" s="84"/>
      <c r="JW244" s="84"/>
      <c r="JX244" s="84"/>
      <c r="JY244" s="84"/>
      <c r="JZ244" s="84"/>
      <c r="KA244" s="84"/>
      <c r="KB244" s="84"/>
      <c r="KC244" s="84"/>
      <c r="KD244" s="84"/>
      <c r="KE244" s="84"/>
      <c r="KF244" s="84"/>
      <c r="KG244" s="84"/>
      <c r="KH244" s="84"/>
      <c r="KI244" s="84"/>
      <c r="KJ244" s="84"/>
    </row>
    <row r="245" spans="73:296" s="102" customFormat="1" ht="15"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  <c r="IU245" s="84"/>
      <c r="IV245" s="84"/>
      <c r="IW245" s="84"/>
      <c r="IX245" s="84"/>
      <c r="IY245" s="84"/>
      <c r="IZ245" s="84"/>
      <c r="JA245" s="84"/>
      <c r="JB245" s="84"/>
      <c r="JC245" s="84"/>
      <c r="JD245" s="84"/>
      <c r="JE245" s="84"/>
      <c r="JF245" s="84"/>
      <c r="JG245" s="84"/>
      <c r="JH245" s="84"/>
      <c r="JI245" s="84"/>
      <c r="JJ245" s="84"/>
      <c r="JK245" s="84"/>
      <c r="JL245" s="84"/>
      <c r="JM245" s="84"/>
      <c r="JN245" s="84"/>
      <c r="JO245" s="84"/>
      <c r="JP245" s="84"/>
      <c r="JQ245" s="84"/>
      <c r="JR245" s="84"/>
      <c r="JS245" s="84"/>
      <c r="JT245" s="84"/>
      <c r="JU245" s="84"/>
      <c r="JV245" s="84"/>
      <c r="JW245" s="84"/>
      <c r="JX245" s="84"/>
      <c r="JY245" s="84"/>
      <c r="JZ245" s="84"/>
      <c r="KA245" s="84"/>
      <c r="KB245" s="84"/>
      <c r="KC245" s="84"/>
      <c r="KD245" s="84"/>
      <c r="KE245" s="84"/>
      <c r="KF245" s="84"/>
      <c r="KG245" s="84"/>
      <c r="KH245" s="84"/>
      <c r="KI245" s="84"/>
      <c r="KJ245" s="84"/>
    </row>
    <row r="246" spans="73:296" s="102" customFormat="1" ht="15"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  <c r="IU246" s="84"/>
      <c r="IV246" s="84"/>
      <c r="IW246" s="84"/>
      <c r="IX246" s="84"/>
      <c r="IY246" s="84"/>
      <c r="IZ246" s="84"/>
      <c r="JA246" s="84"/>
      <c r="JB246" s="84"/>
      <c r="JC246" s="84"/>
      <c r="JD246" s="84"/>
      <c r="JE246" s="84"/>
      <c r="JF246" s="84"/>
      <c r="JG246" s="84"/>
      <c r="JH246" s="84"/>
      <c r="JI246" s="84"/>
      <c r="JJ246" s="84"/>
      <c r="JK246" s="84"/>
      <c r="JL246" s="84"/>
      <c r="JM246" s="84"/>
      <c r="JN246" s="84"/>
      <c r="JO246" s="84"/>
      <c r="JP246" s="84"/>
      <c r="JQ246" s="84"/>
      <c r="JR246" s="84"/>
      <c r="JS246" s="84"/>
      <c r="JT246" s="84"/>
      <c r="JU246" s="84"/>
      <c r="JV246" s="84"/>
      <c r="JW246" s="84"/>
      <c r="JX246" s="84"/>
      <c r="JY246" s="84"/>
      <c r="JZ246" s="84"/>
      <c r="KA246" s="84"/>
      <c r="KB246" s="84"/>
      <c r="KC246" s="84"/>
      <c r="KD246" s="84"/>
      <c r="KE246" s="84"/>
      <c r="KF246" s="84"/>
      <c r="KG246" s="84"/>
      <c r="KH246" s="84"/>
      <c r="KI246" s="84"/>
      <c r="KJ246" s="84"/>
    </row>
    <row r="247" spans="73:296" s="102" customFormat="1" ht="15"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  <c r="IU247" s="84"/>
      <c r="IV247" s="84"/>
      <c r="IW247" s="84"/>
      <c r="IX247" s="84"/>
      <c r="IY247" s="84"/>
      <c r="IZ247" s="84"/>
      <c r="JA247" s="84"/>
      <c r="JB247" s="84"/>
      <c r="JC247" s="84"/>
      <c r="JD247" s="84"/>
      <c r="JE247" s="84"/>
      <c r="JF247" s="84"/>
      <c r="JG247" s="84"/>
      <c r="JH247" s="84"/>
      <c r="JI247" s="84"/>
      <c r="JJ247" s="84"/>
      <c r="JK247" s="84"/>
      <c r="JL247" s="84"/>
      <c r="JM247" s="84"/>
      <c r="JN247" s="84"/>
      <c r="JO247" s="84"/>
      <c r="JP247" s="84"/>
      <c r="JQ247" s="84"/>
      <c r="JR247" s="84"/>
      <c r="JS247" s="84"/>
      <c r="JT247" s="84"/>
      <c r="JU247" s="84"/>
      <c r="JV247" s="84"/>
      <c r="JW247" s="84"/>
      <c r="JX247" s="84"/>
      <c r="JY247" s="84"/>
      <c r="JZ247" s="84"/>
      <c r="KA247" s="84"/>
      <c r="KB247" s="84"/>
      <c r="KC247" s="84"/>
      <c r="KD247" s="84"/>
      <c r="KE247" s="84"/>
      <c r="KF247" s="84"/>
      <c r="KG247" s="84"/>
      <c r="KH247" s="84"/>
      <c r="KI247" s="84"/>
      <c r="KJ247" s="84"/>
    </row>
    <row r="248" spans="73:296" s="102" customFormat="1" ht="15"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  <c r="IU248" s="84"/>
      <c r="IV248" s="84"/>
      <c r="IW248" s="84"/>
      <c r="IX248" s="84"/>
      <c r="IY248" s="84"/>
      <c r="IZ248" s="84"/>
      <c r="JA248" s="84"/>
      <c r="JB248" s="84"/>
      <c r="JC248" s="84"/>
      <c r="JD248" s="84"/>
      <c r="JE248" s="84"/>
      <c r="JF248" s="84"/>
      <c r="JG248" s="84"/>
      <c r="JH248" s="84"/>
      <c r="JI248" s="84"/>
      <c r="JJ248" s="84"/>
      <c r="JK248" s="84"/>
      <c r="JL248" s="84"/>
      <c r="JM248" s="84"/>
      <c r="JN248" s="84"/>
      <c r="JO248" s="84"/>
      <c r="JP248" s="84"/>
      <c r="JQ248" s="84"/>
      <c r="JR248" s="84"/>
      <c r="JS248" s="84"/>
      <c r="JT248" s="84"/>
      <c r="JU248" s="84"/>
      <c r="JV248" s="84"/>
      <c r="JW248" s="84"/>
      <c r="JX248" s="84"/>
      <c r="JY248" s="84"/>
      <c r="JZ248" s="84"/>
      <c r="KA248" s="84"/>
      <c r="KB248" s="84"/>
      <c r="KC248" s="84"/>
      <c r="KD248" s="84"/>
      <c r="KE248" s="84"/>
      <c r="KF248" s="84"/>
      <c r="KG248" s="84"/>
      <c r="KH248" s="84"/>
      <c r="KI248" s="84"/>
      <c r="KJ248" s="84"/>
    </row>
    <row r="249" spans="73:296" s="102" customFormat="1" ht="15"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  <c r="IU249" s="84"/>
      <c r="IV249" s="84"/>
      <c r="IW249" s="84"/>
      <c r="IX249" s="84"/>
      <c r="IY249" s="84"/>
      <c r="IZ249" s="84"/>
      <c r="JA249" s="84"/>
      <c r="JB249" s="84"/>
      <c r="JC249" s="84"/>
      <c r="JD249" s="84"/>
      <c r="JE249" s="84"/>
      <c r="JF249" s="84"/>
      <c r="JG249" s="84"/>
      <c r="JH249" s="84"/>
      <c r="JI249" s="84"/>
      <c r="JJ249" s="84"/>
      <c r="JK249" s="84"/>
      <c r="JL249" s="84"/>
      <c r="JM249" s="84"/>
      <c r="JN249" s="84"/>
      <c r="JO249" s="84"/>
      <c r="JP249" s="84"/>
      <c r="JQ249" s="84"/>
      <c r="JR249" s="84"/>
      <c r="JS249" s="84"/>
      <c r="JT249" s="84"/>
      <c r="JU249" s="84"/>
      <c r="JV249" s="84"/>
      <c r="JW249" s="84"/>
      <c r="JX249" s="84"/>
      <c r="JY249" s="84"/>
      <c r="JZ249" s="84"/>
      <c r="KA249" s="84"/>
      <c r="KB249" s="84"/>
      <c r="KC249" s="84"/>
      <c r="KD249" s="84"/>
      <c r="KE249" s="84"/>
      <c r="KF249" s="84"/>
      <c r="KG249" s="84"/>
      <c r="KH249" s="84"/>
      <c r="KI249" s="84"/>
      <c r="KJ249" s="84"/>
    </row>
    <row r="250" spans="73:296" s="102" customFormat="1" ht="15"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  <c r="IU250" s="84"/>
      <c r="IV250" s="84"/>
      <c r="IW250" s="84"/>
      <c r="IX250" s="84"/>
      <c r="IY250" s="84"/>
      <c r="IZ250" s="84"/>
      <c r="JA250" s="84"/>
      <c r="JB250" s="84"/>
      <c r="JC250" s="84"/>
      <c r="JD250" s="84"/>
      <c r="JE250" s="84"/>
      <c r="JF250" s="84"/>
      <c r="JG250" s="84"/>
      <c r="JH250" s="84"/>
      <c r="JI250" s="84"/>
      <c r="JJ250" s="84"/>
      <c r="JK250" s="84"/>
      <c r="JL250" s="84"/>
      <c r="JM250" s="84"/>
      <c r="JN250" s="84"/>
      <c r="JO250" s="84"/>
      <c r="JP250" s="84"/>
      <c r="JQ250" s="84"/>
      <c r="JR250" s="84"/>
      <c r="JS250" s="84"/>
      <c r="JT250" s="84"/>
      <c r="JU250" s="84"/>
      <c r="JV250" s="84"/>
      <c r="JW250" s="84"/>
      <c r="JX250" s="84"/>
      <c r="JY250" s="84"/>
      <c r="JZ250" s="84"/>
      <c r="KA250" s="84"/>
      <c r="KB250" s="84"/>
      <c r="KC250" s="84"/>
      <c r="KD250" s="84"/>
      <c r="KE250" s="84"/>
      <c r="KF250" s="84"/>
      <c r="KG250" s="84"/>
      <c r="KH250" s="84"/>
      <c r="KI250" s="84"/>
      <c r="KJ250" s="84"/>
    </row>
    <row r="251" spans="73:296" s="102" customFormat="1" ht="15"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  <c r="IU251" s="84"/>
      <c r="IV251" s="84"/>
      <c r="IW251" s="84"/>
      <c r="IX251" s="84"/>
      <c r="IY251" s="84"/>
      <c r="IZ251" s="84"/>
      <c r="JA251" s="84"/>
      <c r="JB251" s="84"/>
      <c r="JC251" s="84"/>
      <c r="JD251" s="84"/>
      <c r="JE251" s="84"/>
      <c r="JF251" s="84"/>
      <c r="JG251" s="84"/>
      <c r="JH251" s="84"/>
      <c r="JI251" s="84"/>
      <c r="JJ251" s="84"/>
      <c r="JK251" s="84"/>
      <c r="JL251" s="84"/>
      <c r="JM251" s="84"/>
      <c r="JN251" s="84"/>
      <c r="JO251" s="84"/>
      <c r="JP251" s="84"/>
      <c r="JQ251" s="84"/>
      <c r="JR251" s="84"/>
      <c r="JS251" s="84"/>
      <c r="JT251" s="84"/>
      <c r="JU251" s="84"/>
      <c r="JV251" s="84"/>
      <c r="JW251" s="84"/>
      <c r="JX251" s="84"/>
      <c r="JY251" s="84"/>
      <c r="JZ251" s="84"/>
      <c r="KA251" s="84"/>
      <c r="KB251" s="84"/>
      <c r="KC251" s="84"/>
      <c r="KD251" s="84"/>
      <c r="KE251" s="84"/>
      <c r="KF251" s="84"/>
      <c r="KG251" s="84"/>
      <c r="KH251" s="84"/>
      <c r="KI251" s="84"/>
      <c r="KJ251" s="84"/>
    </row>
    <row r="252" spans="73:296" s="102" customFormat="1" ht="15"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4"/>
      <c r="IH252" s="84"/>
      <c r="II252" s="84"/>
      <c r="IJ252" s="84"/>
      <c r="IK252" s="84"/>
      <c r="IL252" s="84"/>
      <c r="IM252" s="84"/>
      <c r="IN252" s="84"/>
      <c r="IO252" s="84"/>
      <c r="IP252" s="84"/>
      <c r="IQ252" s="84"/>
      <c r="IR252" s="84"/>
      <c r="IS252" s="84"/>
      <c r="IT252" s="84"/>
      <c r="IU252" s="84"/>
      <c r="IV252" s="84"/>
      <c r="IW252" s="84"/>
      <c r="IX252" s="84"/>
      <c r="IY252" s="84"/>
      <c r="IZ252" s="84"/>
      <c r="JA252" s="84"/>
      <c r="JB252" s="84"/>
      <c r="JC252" s="84"/>
      <c r="JD252" s="84"/>
      <c r="JE252" s="84"/>
      <c r="JF252" s="84"/>
      <c r="JG252" s="84"/>
      <c r="JH252" s="84"/>
      <c r="JI252" s="84"/>
      <c r="JJ252" s="84"/>
      <c r="JK252" s="84"/>
      <c r="JL252" s="84"/>
      <c r="JM252" s="84"/>
      <c r="JN252" s="84"/>
      <c r="JO252" s="84"/>
      <c r="JP252" s="84"/>
      <c r="JQ252" s="84"/>
      <c r="JR252" s="84"/>
      <c r="JS252" s="84"/>
      <c r="JT252" s="84"/>
      <c r="JU252" s="84"/>
      <c r="JV252" s="84"/>
      <c r="JW252" s="84"/>
      <c r="JX252" s="84"/>
      <c r="JY252" s="84"/>
      <c r="JZ252" s="84"/>
      <c r="KA252" s="84"/>
      <c r="KB252" s="84"/>
      <c r="KC252" s="84"/>
      <c r="KD252" s="84"/>
      <c r="KE252" s="84"/>
      <c r="KF252" s="84"/>
      <c r="KG252" s="84"/>
      <c r="KH252" s="84"/>
      <c r="KI252" s="84"/>
      <c r="KJ252" s="84"/>
    </row>
    <row r="253" spans="73:296" s="102" customFormat="1" ht="15"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  <c r="IU253" s="84"/>
      <c r="IV253" s="84"/>
      <c r="IW253" s="84"/>
      <c r="IX253" s="84"/>
      <c r="IY253" s="84"/>
      <c r="IZ253" s="84"/>
      <c r="JA253" s="84"/>
      <c r="JB253" s="84"/>
      <c r="JC253" s="84"/>
      <c r="JD253" s="84"/>
      <c r="JE253" s="84"/>
      <c r="JF253" s="84"/>
      <c r="JG253" s="84"/>
      <c r="JH253" s="84"/>
      <c r="JI253" s="84"/>
      <c r="JJ253" s="84"/>
      <c r="JK253" s="84"/>
      <c r="JL253" s="84"/>
      <c r="JM253" s="84"/>
      <c r="JN253" s="84"/>
      <c r="JO253" s="84"/>
      <c r="JP253" s="84"/>
      <c r="JQ253" s="84"/>
      <c r="JR253" s="84"/>
      <c r="JS253" s="84"/>
      <c r="JT253" s="84"/>
      <c r="JU253" s="84"/>
      <c r="JV253" s="84"/>
      <c r="JW253" s="84"/>
      <c r="JX253" s="84"/>
      <c r="JY253" s="84"/>
      <c r="JZ253" s="84"/>
      <c r="KA253" s="84"/>
      <c r="KB253" s="84"/>
      <c r="KC253" s="84"/>
      <c r="KD253" s="84"/>
      <c r="KE253" s="84"/>
      <c r="KF253" s="84"/>
      <c r="KG253" s="84"/>
      <c r="KH253" s="84"/>
      <c r="KI253" s="84"/>
      <c r="KJ253" s="84"/>
    </row>
    <row r="254" spans="73:296" s="102" customFormat="1" ht="15"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4"/>
      <c r="IS254" s="84"/>
      <c r="IT254" s="84"/>
      <c r="IU254" s="84"/>
      <c r="IV254" s="84"/>
      <c r="IW254" s="84"/>
      <c r="IX254" s="84"/>
      <c r="IY254" s="84"/>
      <c r="IZ254" s="84"/>
      <c r="JA254" s="84"/>
      <c r="JB254" s="84"/>
      <c r="JC254" s="84"/>
      <c r="JD254" s="84"/>
      <c r="JE254" s="84"/>
      <c r="JF254" s="84"/>
      <c r="JG254" s="84"/>
      <c r="JH254" s="84"/>
      <c r="JI254" s="84"/>
      <c r="JJ254" s="84"/>
      <c r="JK254" s="84"/>
      <c r="JL254" s="84"/>
      <c r="JM254" s="84"/>
      <c r="JN254" s="84"/>
      <c r="JO254" s="84"/>
      <c r="JP254" s="84"/>
      <c r="JQ254" s="84"/>
      <c r="JR254" s="84"/>
      <c r="JS254" s="84"/>
      <c r="JT254" s="84"/>
      <c r="JU254" s="84"/>
      <c r="JV254" s="84"/>
      <c r="JW254" s="84"/>
      <c r="JX254" s="84"/>
      <c r="JY254" s="84"/>
      <c r="JZ254" s="84"/>
      <c r="KA254" s="84"/>
      <c r="KB254" s="84"/>
      <c r="KC254" s="84"/>
      <c r="KD254" s="84"/>
      <c r="KE254" s="84"/>
      <c r="KF254" s="84"/>
      <c r="KG254" s="84"/>
      <c r="KH254" s="84"/>
      <c r="KI254" s="84"/>
      <c r="KJ254" s="84"/>
    </row>
    <row r="255" spans="73:296" s="102" customFormat="1" ht="15"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  <c r="IU255" s="84"/>
      <c r="IV255" s="84"/>
      <c r="IW255" s="84"/>
      <c r="IX255" s="84"/>
      <c r="IY255" s="84"/>
      <c r="IZ255" s="84"/>
      <c r="JA255" s="84"/>
      <c r="JB255" s="84"/>
      <c r="JC255" s="84"/>
      <c r="JD255" s="84"/>
      <c r="JE255" s="84"/>
      <c r="JF255" s="84"/>
      <c r="JG255" s="84"/>
      <c r="JH255" s="84"/>
      <c r="JI255" s="84"/>
      <c r="JJ255" s="84"/>
      <c r="JK255" s="84"/>
      <c r="JL255" s="84"/>
      <c r="JM255" s="84"/>
      <c r="JN255" s="84"/>
      <c r="JO255" s="84"/>
      <c r="JP255" s="84"/>
      <c r="JQ255" s="84"/>
      <c r="JR255" s="84"/>
      <c r="JS255" s="84"/>
      <c r="JT255" s="84"/>
      <c r="JU255" s="84"/>
      <c r="JV255" s="84"/>
      <c r="JW255" s="84"/>
      <c r="JX255" s="84"/>
      <c r="JY255" s="84"/>
      <c r="JZ255" s="84"/>
      <c r="KA255" s="84"/>
      <c r="KB255" s="84"/>
      <c r="KC255" s="84"/>
      <c r="KD255" s="84"/>
      <c r="KE255" s="84"/>
      <c r="KF255" s="84"/>
      <c r="KG255" s="84"/>
      <c r="KH255" s="84"/>
      <c r="KI255" s="84"/>
      <c r="KJ255" s="84"/>
    </row>
    <row r="256" spans="73:296" s="102" customFormat="1" ht="15"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  <c r="IU256" s="84"/>
      <c r="IV256" s="84"/>
      <c r="IW256" s="84"/>
      <c r="IX256" s="84"/>
      <c r="IY256" s="84"/>
      <c r="IZ256" s="84"/>
      <c r="JA256" s="84"/>
      <c r="JB256" s="84"/>
      <c r="JC256" s="84"/>
      <c r="JD256" s="84"/>
      <c r="JE256" s="84"/>
      <c r="JF256" s="84"/>
      <c r="JG256" s="84"/>
      <c r="JH256" s="84"/>
      <c r="JI256" s="84"/>
      <c r="JJ256" s="84"/>
      <c r="JK256" s="84"/>
      <c r="JL256" s="84"/>
      <c r="JM256" s="84"/>
      <c r="JN256" s="84"/>
      <c r="JO256" s="84"/>
      <c r="JP256" s="84"/>
      <c r="JQ256" s="84"/>
      <c r="JR256" s="84"/>
      <c r="JS256" s="84"/>
      <c r="JT256" s="84"/>
      <c r="JU256" s="84"/>
      <c r="JV256" s="84"/>
      <c r="JW256" s="84"/>
      <c r="JX256" s="84"/>
      <c r="JY256" s="84"/>
      <c r="JZ256" s="84"/>
      <c r="KA256" s="84"/>
      <c r="KB256" s="84"/>
      <c r="KC256" s="84"/>
      <c r="KD256" s="84"/>
      <c r="KE256" s="84"/>
      <c r="KF256" s="84"/>
      <c r="KG256" s="84"/>
      <c r="KH256" s="84"/>
      <c r="KI256" s="84"/>
      <c r="KJ256" s="84"/>
    </row>
    <row r="257" spans="73:296" s="102" customFormat="1" ht="15"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84"/>
      <c r="GD257" s="84"/>
      <c r="GE257" s="84"/>
      <c r="GF257" s="84"/>
      <c r="GG257" s="84"/>
      <c r="GH257" s="84"/>
      <c r="GI257" s="84"/>
      <c r="GJ257" s="84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4"/>
      <c r="IH257" s="84"/>
      <c r="II257" s="84"/>
      <c r="IJ257" s="84"/>
      <c r="IK257" s="84"/>
      <c r="IL257" s="84"/>
      <c r="IM257" s="84"/>
      <c r="IN257" s="84"/>
      <c r="IO257" s="84"/>
      <c r="IP257" s="84"/>
      <c r="IQ257" s="84"/>
      <c r="IR257" s="84"/>
      <c r="IS257" s="84"/>
      <c r="IT257" s="84"/>
      <c r="IU257" s="84"/>
      <c r="IV257" s="84"/>
      <c r="IW257" s="84"/>
      <c r="IX257" s="84"/>
      <c r="IY257" s="84"/>
      <c r="IZ257" s="84"/>
      <c r="JA257" s="84"/>
      <c r="JB257" s="84"/>
      <c r="JC257" s="84"/>
      <c r="JD257" s="84"/>
      <c r="JE257" s="84"/>
      <c r="JF257" s="84"/>
      <c r="JG257" s="84"/>
      <c r="JH257" s="84"/>
      <c r="JI257" s="84"/>
      <c r="JJ257" s="84"/>
      <c r="JK257" s="84"/>
      <c r="JL257" s="84"/>
      <c r="JM257" s="84"/>
      <c r="JN257" s="84"/>
      <c r="JO257" s="84"/>
      <c r="JP257" s="84"/>
      <c r="JQ257" s="84"/>
      <c r="JR257" s="84"/>
      <c r="JS257" s="84"/>
      <c r="JT257" s="84"/>
      <c r="JU257" s="84"/>
      <c r="JV257" s="84"/>
      <c r="JW257" s="84"/>
      <c r="JX257" s="84"/>
      <c r="JY257" s="84"/>
      <c r="JZ257" s="84"/>
      <c r="KA257" s="84"/>
      <c r="KB257" s="84"/>
      <c r="KC257" s="84"/>
      <c r="KD257" s="84"/>
      <c r="KE257" s="84"/>
      <c r="KF257" s="84"/>
      <c r="KG257" s="84"/>
      <c r="KH257" s="84"/>
      <c r="KI257" s="84"/>
      <c r="KJ257" s="84"/>
    </row>
    <row r="258" spans="73:296" s="102" customFormat="1" ht="15"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4"/>
      <c r="IS258" s="84"/>
      <c r="IT258" s="84"/>
      <c r="IU258" s="84"/>
      <c r="IV258" s="84"/>
      <c r="IW258" s="84"/>
      <c r="IX258" s="84"/>
      <c r="IY258" s="84"/>
      <c r="IZ258" s="84"/>
      <c r="JA258" s="84"/>
      <c r="JB258" s="84"/>
      <c r="JC258" s="84"/>
      <c r="JD258" s="84"/>
      <c r="JE258" s="84"/>
      <c r="JF258" s="84"/>
      <c r="JG258" s="84"/>
      <c r="JH258" s="84"/>
      <c r="JI258" s="84"/>
      <c r="JJ258" s="84"/>
      <c r="JK258" s="84"/>
      <c r="JL258" s="84"/>
      <c r="JM258" s="84"/>
      <c r="JN258" s="84"/>
      <c r="JO258" s="84"/>
      <c r="JP258" s="84"/>
      <c r="JQ258" s="84"/>
      <c r="JR258" s="84"/>
      <c r="JS258" s="84"/>
      <c r="JT258" s="84"/>
      <c r="JU258" s="84"/>
      <c r="JV258" s="84"/>
      <c r="JW258" s="84"/>
      <c r="JX258" s="84"/>
      <c r="JY258" s="84"/>
      <c r="JZ258" s="84"/>
      <c r="KA258" s="84"/>
      <c r="KB258" s="84"/>
      <c r="KC258" s="84"/>
      <c r="KD258" s="84"/>
      <c r="KE258" s="84"/>
      <c r="KF258" s="84"/>
      <c r="KG258" s="84"/>
      <c r="KH258" s="84"/>
      <c r="KI258" s="84"/>
      <c r="KJ258" s="84"/>
    </row>
    <row r="259" spans="73:296" s="102" customFormat="1" ht="15"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4"/>
      <c r="IS259" s="84"/>
      <c r="IT259" s="84"/>
      <c r="IU259" s="84"/>
      <c r="IV259" s="84"/>
      <c r="IW259" s="84"/>
      <c r="IX259" s="84"/>
      <c r="IY259" s="84"/>
      <c r="IZ259" s="84"/>
      <c r="JA259" s="84"/>
      <c r="JB259" s="84"/>
      <c r="JC259" s="84"/>
      <c r="JD259" s="84"/>
      <c r="JE259" s="84"/>
      <c r="JF259" s="84"/>
      <c r="JG259" s="84"/>
      <c r="JH259" s="84"/>
      <c r="JI259" s="84"/>
      <c r="JJ259" s="84"/>
      <c r="JK259" s="84"/>
      <c r="JL259" s="84"/>
      <c r="JM259" s="84"/>
      <c r="JN259" s="84"/>
      <c r="JO259" s="84"/>
      <c r="JP259" s="84"/>
      <c r="JQ259" s="84"/>
      <c r="JR259" s="84"/>
      <c r="JS259" s="84"/>
      <c r="JT259" s="84"/>
      <c r="JU259" s="84"/>
      <c r="JV259" s="84"/>
      <c r="JW259" s="84"/>
      <c r="JX259" s="84"/>
      <c r="JY259" s="84"/>
      <c r="JZ259" s="84"/>
      <c r="KA259" s="84"/>
      <c r="KB259" s="84"/>
      <c r="KC259" s="84"/>
      <c r="KD259" s="84"/>
      <c r="KE259" s="84"/>
      <c r="KF259" s="84"/>
      <c r="KG259" s="84"/>
      <c r="KH259" s="84"/>
      <c r="KI259" s="84"/>
      <c r="KJ259" s="84"/>
    </row>
    <row r="260" spans="73:296" s="102" customFormat="1" ht="15"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4"/>
      <c r="IT260" s="84"/>
      <c r="IU260" s="84"/>
      <c r="IV260" s="84"/>
      <c r="IW260" s="84"/>
      <c r="IX260" s="84"/>
      <c r="IY260" s="84"/>
      <c r="IZ260" s="84"/>
      <c r="JA260" s="84"/>
      <c r="JB260" s="84"/>
      <c r="JC260" s="84"/>
      <c r="JD260" s="84"/>
      <c r="JE260" s="84"/>
      <c r="JF260" s="84"/>
      <c r="JG260" s="84"/>
      <c r="JH260" s="84"/>
      <c r="JI260" s="84"/>
      <c r="JJ260" s="84"/>
      <c r="JK260" s="84"/>
      <c r="JL260" s="84"/>
      <c r="JM260" s="84"/>
      <c r="JN260" s="84"/>
      <c r="JO260" s="84"/>
      <c r="JP260" s="84"/>
      <c r="JQ260" s="84"/>
      <c r="JR260" s="84"/>
      <c r="JS260" s="84"/>
      <c r="JT260" s="84"/>
      <c r="JU260" s="84"/>
      <c r="JV260" s="84"/>
      <c r="JW260" s="84"/>
      <c r="JX260" s="84"/>
      <c r="JY260" s="84"/>
      <c r="JZ260" s="84"/>
      <c r="KA260" s="84"/>
      <c r="KB260" s="84"/>
      <c r="KC260" s="84"/>
      <c r="KD260" s="84"/>
      <c r="KE260" s="84"/>
      <c r="KF260" s="84"/>
      <c r="KG260" s="84"/>
      <c r="KH260" s="84"/>
      <c r="KI260" s="84"/>
      <c r="KJ260" s="84"/>
    </row>
    <row r="261" spans="73:296" s="102" customFormat="1" ht="15"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84"/>
      <c r="GD261" s="84"/>
      <c r="GE261" s="84"/>
      <c r="GF261" s="84"/>
      <c r="GG261" s="84"/>
      <c r="GH261" s="84"/>
      <c r="GI261" s="84"/>
      <c r="GJ261" s="84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4"/>
      <c r="IH261" s="84"/>
      <c r="II261" s="84"/>
      <c r="IJ261" s="84"/>
      <c r="IK261" s="84"/>
      <c r="IL261" s="84"/>
      <c r="IM261" s="84"/>
      <c r="IN261" s="84"/>
      <c r="IO261" s="84"/>
      <c r="IP261" s="84"/>
      <c r="IQ261" s="84"/>
      <c r="IR261" s="84"/>
      <c r="IS261" s="84"/>
      <c r="IT261" s="84"/>
      <c r="IU261" s="84"/>
      <c r="IV261" s="84"/>
      <c r="IW261" s="84"/>
      <c r="IX261" s="84"/>
      <c r="IY261" s="84"/>
      <c r="IZ261" s="84"/>
      <c r="JA261" s="84"/>
      <c r="JB261" s="84"/>
      <c r="JC261" s="84"/>
      <c r="JD261" s="84"/>
      <c r="JE261" s="84"/>
      <c r="JF261" s="84"/>
      <c r="JG261" s="84"/>
      <c r="JH261" s="84"/>
      <c r="JI261" s="84"/>
      <c r="JJ261" s="84"/>
      <c r="JK261" s="84"/>
      <c r="JL261" s="84"/>
      <c r="JM261" s="84"/>
      <c r="JN261" s="84"/>
      <c r="JO261" s="84"/>
      <c r="JP261" s="84"/>
      <c r="JQ261" s="84"/>
      <c r="JR261" s="84"/>
      <c r="JS261" s="84"/>
      <c r="JT261" s="84"/>
      <c r="JU261" s="84"/>
      <c r="JV261" s="84"/>
      <c r="JW261" s="84"/>
      <c r="JX261" s="84"/>
      <c r="JY261" s="84"/>
      <c r="JZ261" s="84"/>
      <c r="KA261" s="84"/>
      <c r="KB261" s="84"/>
      <c r="KC261" s="84"/>
      <c r="KD261" s="84"/>
      <c r="KE261" s="84"/>
      <c r="KF261" s="84"/>
      <c r="KG261" s="84"/>
      <c r="KH261" s="84"/>
      <c r="KI261" s="84"/>
      <c r="KJ261" s="84"/>
    </row>
    <row r="262" spans="73:296" s="102" customFormat="1" ht="15"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84"/>
      <c r="GD262" s="84"/>
      <c r="GE262" s="84"/>
      <c r="GF262" s="84"/>
      <c r="GG262" s="84"/>
      <c r="GH262" s="84"/>
      <c r="GI262" s="84"/>
      <c r="GJ262" s="84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4"/>
      <c r="IH262" s="84"/>
      <c r="II262" s="84"/>
      <c r="IJ262" s="84"/>
      <c r="IK262" s="84"/>
      <c r="IL262" s="84"/>
      <c r="IM262" s="84"/>
      <c r="IN262" s="84"/>
      <c r="IO262" s="84"/>
      <c r="IP262" s="84"/>
      <c r="IQ262" s="84"/>
      <c r="IR262" s="84"/>
      <c r="IS262" s="84"/>
      <c r="IT262" s="84"/>
      <c r="IU262" s="84"/>
      <c r="IV262" s="84"/>
      <c r="IW262" s="84"/>
      <c r="IX262" s="84"/>
      <c r="IY262" s="84"/>
      <c r="IZ262" s="84"/>
      <c r="JA262" s="84"/>
      <c r="JB262" s="84"/>
      <c r="JC262" s="84"/>
      <c r="JD262" s="84"/>
      <c r="JE262" s="84"/>
      <c r="JF262" s="84"/>
      <c r="JG262" s="84"/>
      <c r="JH262" s="84"/>
      <c r="JI262" s="84"/>
      <c r="JJ262" s="84"/>
      <c r="JK262" s="84"/>
      <c r="JL262" s="84"/>
      <c r="JM262" s="84"/>
      <c r="JN262" s="84"/>
      <c r="JO262" s="84"/>
      <c r="JP262" s="84"/>
      <c r="JQ262" s="84"/>
      <c r="JR262" s="84"/>
      <c r="JS262" s="84"/>
      <c r="JT262" s="84"/>
      <c r="JU262" s="84"/>
      <c r="JV262" s="84"/>
      <c r="JW262" s="84"/>
      <c r="JX262" s="84"/>
      <c r="JY262" s="84"/>
      <c r="JZ262" s="84"/>
      <c r="KA262" s="84"/>
      <c r="KB262" s="84"/>
      <c r="KC262" s="84"/>
      <c r="KD262" s="84"/>
      <c r="KE262" s="84"/>
      <c r="KF262" s="84"/>
      <c r="KG262" s="84"/>
      <c r="KH262" s="84"/>
      <c r="KI262" s="84"/>
      <c r="KJ262" s="84"/>
    </row>
    <row r="263" spans="73:296" s="102" customFormat="1" ht="15"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84"/>
      <c r="GD263" s="84"/>
      <c r="GE263" s="84"/>
      <c r="GF263" s="84"/>
      <c r="GG263" s="84"/>
      <c r="GH263" s="84"/>
      <c r="GI263" s="84"/>
      <c r="GJ263" s="84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4"/>
      <c r="IH263" s="84"/>
      <c r="II263" s="84"/>
      <c r="IJ263" s="84"/>
      <c r="IK263" s="84"/>
      <c r="IL263" s="84"/>
      <c r="IM263" s="84"/>
      <c r="IN263" s="84"/>
      <c r="IO263" s="84"/>
      <c r="IP263" s="84"/>
      <c r="IQ263" s="84"/>
      <c r="IR263" s="84"/>
      <c r="IS263" s="84"/>
      <c r="IT263" s="84"/>
      <c r="IU263" s="84"/>
      <c r="IV263" s="84"/>
      <c r="IW263" s="84"/>
      <c r="IX263" s="84"/>
      <c r="IY263" s="84"/>
      <c r="IZ263" s="84"/>
      <c r="JA263" s="84"/>
      <c r="JB263" s="84"/>
      <c r="JC263" s="84"/>
      <c r="JD263" s="84"/>
      <c r="JE263" s="84"/>
      <c r="JF263" s="84"/>
      <c r="JG263" s="84"/>
      <c r="JH263" s="84"/>
      <c r="JI263" s="84"/>
      <c r="JJ263" s="84"/>
      <c r="JK263" s="84"/>
      <c r="JL263" s="84"/>
      <c r="JM263" s="84"/>
      <c r="JN263" s="84"/>
      <c r="JO263" s="84"/>
      <c r="JP263" s="84"/>
      <c r="JQ263" s="84"/>
      <c r="JR263" s="84"/>
      <c r="JS263" s="84"/>
      <c r="JT263" s="84"/>
      <c r="JU263" s="84"/>
      <c r="JV263" s="84"/>
      <c r="JW263" s="84"/>
      <c r="JX263" s="84"/>
      <c r="JY263" s="84"/>
      <c r="JZ263" s="84"/>
      <c r="KA263" s="84"/>
      <c r="KB263" s="84"/>
      <c r="KC263" s="84"/>
      <c r="KD263" s="84"/>
      <c r="KE263" s="84"/>
      <c r="KF263" s="84"/>
      <c r="KG263" s="84"/>
      <c r="KH263" s="84"/>
      <c r="KI263" s="84"/>
      <c r="KJ263" s="84"/>
    </row>
    <row r="264" spans="73:296" s="102" customFormat="1" ht="15"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84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4"/>
      <c r="IS264" s="84"/>
      <c r="IT264" s="84"/>
      <c r="IU264" s="84"/>
      <c r="IV264" s="84"/>
      <c r="IW264" s="84"/>
      <c r="IX264" s="84"/>
      <c r="IY264" s="84"/>
      <c r="IZ264" s="84"/>
      <c r="JA264" s="84"/>
      <c r="JB264" s="84"/>
      <c r="JC264" s="84"/>
      <c r="JD264" s="84"/>
      <c r="JE264" s="84"/>
      <c r="JF264" s="84"/>
      <c r="JG264" s="84"/>
      <c r="JH264" s="84"/>
      <c r="JI264" s="84"/>
      <c r="JJ264" s="84"/>
      <c r="JK264" s="84"/>
      <c r="JL264" s="84"/>
      <c r="JM264" s="84"/>
      <c r="JN264" s="84"/>
      <c r="JO264" s="84"/>
      <c r="JP264" s="84"/>
      <c r="JQ264" s="84"/>
      <c r="JR264" s="84"/>
      <c r="JS264" s="84"/>
      <c r="JT264" s="84"/>
      <c r="JU264" s="84"/>
      <c r="JV264" s="84"/>
      <c r="JW264" s="84"/>
      <c r="JX264" s="84"/>
      <c r="JY264" s="84"/>
      <c r="JZ264" s="84"/>
      <c r="KA264" s="84"/>
      <c r="KB264" s="84"/>
      <c r="KC264" s="84"/>
      <c r="KD264" s="84"/>
      <c r="KE264" s="84"/>
      <c r="KF264" s="84"/>
      <c r="KG264" s="84"/>
      <c r="KH264" s="84"/>
      <c r="KI264" s="84"/>
      <c r="KJ264" s="84"/>
    </row>
    <row r="265" spans="73:296" s="102" customFormat="1" ht="15"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84"/>
      <c r="GD265" s="84"/>
      <c r="GE265" s="84"/>
      <c r="GF265" s="84"/>
      <c r="GG265" s="84"/>
      <c r="GH265" s="84"/>
      <c r="GI265" s="84"/>
      <c r="GJ265" s="84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4"/>
      <c r="IH265" s="84"/>
      <c r="II265" s="84"/>
      <c r="IJ265" s="84"/>
      <c r="IK265" s="84"/>
      <c r="IL265" s="84"/>
      <c r="IM265" s="84"/>
      <c r="IN265" s="84"/>
      <c r="IO265" s="84"/>
      <c r="IP265" s="84"/>
      <c r="IQ265" s="84"/>
      <c r="IR265" s="84"/>
      <c r="IS265" s="84"/>
      <c r="IT265" s="84"/>
      <c r="IU265" s="84"/>
      <c r="IV265" s="84"/>
      <c r="IW265" s="84"/>
      <c r="IX265" s="84"/>
      <c r="IY265" s="84"/>
      <c r="IZ265" s="84"/>
      <c r="JA265" s="84"/>
      <c r="JB265" s="84"/>
      <c r="JC265" s="84"/>
      <c r="JD265" s="84"/>
      <c r="JE265" s="84"/>
      <c r="JF265" s="84"/>
      <c r="JG265" s="84"/>
      <c r="JH265" s="84"/>
      <c r="JI265" s="84"/>
      <c r="JJ265" s="84"/>
      <c r="JK265" s="84"/>
      <c r="JL265" s="84"/>
      <c r="JM265" s="84"/>
      <c r="JN265" s="84"/>
      <c r="JO265" s="84"/>
      <c r="JP265" s="84"/>
      <c r="JQ265" s="84"/>
      <c r="JR265" s="84"/>
      <c r="JS265" s="84"/>
      <c r="JT265" s="84"/>
      <c r="JU265" s="84"/>
      <c r="JV265" s="84"/>
      <c r="JW265" s="84"/>
      <c r="JX265" s="84"/>
      <c r="JY265" s="84"/>
      <c r="JZ265" s="84"/>
      <c r="KA265" s="84"/>
      <c r="KB265" s="84"/>
      <c r="KC265" s="84"/>
      <c r="KD265" s="84"/>
      <c r="KE265" s="84"/>
      <c r="KF265" s="84"/>
      <c r="KG265" s="84"/>
      <c r="KH265" s="84"/>
      <c r="KI265" s="84"/>
      <c r="KJ265" s="84"/>
    </row>
    <row r="266" spans="73:296" s="102" customFormat="1" ht="15"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84"/>
      <c r="GD266" s="84"/>
      <c r="GE266" s="84"/>
      <c r="GF266" s="84"/>
      <c r="GG266" s="84"/>
      <c r="GH266" s="84"/>
      <c r="GI266" s="84"/>
      <c r="GJ266" s="84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4"/>
      <c r="IH266" s="84"/>
      <c r="II266" s="84"/>
      <c r="IJ266" s="84"/>
      <c r="IK266" s="84"/>
      <c r="IL266" s="84"/>
      <c r="IM266" s="84"/>
      <c r="IN266" s="84"/>
      <c r="IO266" s="84"/>
      <c r="IP266" s="84"/>
      <c r="IQ266" s="84"/>
      <c r="IR266" s="84"/>
      <c r="IS266" s="84"/>
      <c r="IT266" s="84"/>
      <c r="IU266" s="84"/>
      <c r="IV266" s="84"/>
      <c r="IW266" s="84"/>
      <c r="IX266" s="84"/>
      <c r="IY266" s="84"/>
      <c r="IZ266" s="84"/>
      <c r="JA266" s="84"/>
      <c r="JB266" s="84"/>
      <c r="JC266" s="84"/>
      <c r="JD266" s="84"/>
      <c r="JE266" s="84"/>
      <c r="JF266" s="84"/>
      <c r="JG266" s="84"/>
      <c r="JH266" s="84"/>
      <c r="JI266" s="84"/>
      <c r="JJ266" s="84"/>
      <c r="JK266" s="84"/>
      <c r="JL266" s="84"/>
      <c r="JM266" s="84"/>
      <c r="JN266" s="84"/>
      <c r="JO266" s="84"/>
      <c r="JP266" s="84"/>
      <c r="JQ266" s="84"/>
      <c r="JR266" s="84"/>
      <c r="JS266" s="84"/>
      <c r="JT266" s="84"/>
      <c r="JU266" s="84"/>
      <c r="JV266" s="84"/>
      <c r="JW266" s="84"/>
      <c r="JX266" s="84"/>
      <c r="JY266" s="84"/>
      <c r="JZ266" s="84"/>
      <c r="KA266" s="84"/>
      <c r="KB266" s="84"/>
      <c r="KC266" s="84"/>
      <c r="KD266" s="84"/>
      <c r="KE266" s="84"/>
      <c r="KF266" s="84"/>
      <c r="KG266" s="84"/>
      <c r="KH266" s="84"/>
      <c r="KI266" s="84"/>
      <c r="KJ266" s="84"/>
    </row>
    <row r="267" spans="73:296" s="102" customFormat="1" ht="15"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84"/>
      <c r="GD267" s="84"/>
      <c r="GE267" s="84"/>
      <c r="GF267" s="84"/>
      <c r="GG267" s="84"/>
      <c r="GH267" s="84"/>
      <c r="GI267" s="84"/>
      <c r="GJ267" s="84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4"/>
      <c r="HF267" s="84"/>
      <c r="HG267" s="84"/>
      <c r="HH267" s="8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4"/>
      <c r="IH267" s="84"/>
      <c r="II267" s="84"/>
      <c r="IJ267" s="84"/>
      <c r="IK267" s="84"/>
      <c r="IL267" s="84"/>
      <c r="IM267" s="84"/>
      <c r="IN267" s="84"/>
      <c r="IO267" s="84"/>
      <c r="IP267" s="84"/>
      <c r="IQ267" s="84"/>
      <c r="IR267" s="84"/>
      <c r="IS267" s="84"/>
      <c r="IT267" s="84"/>
      <c r="IU267" s="84"/>
      <c r="IV267" s="84"/>
      <c r="IW267" s="84"/>
      <c r="IX267" s="84"/>
      <c r="IY267" s="84"/>
      <c r="IZ267" s="84"/>
      <c r="JA267" s="84"/>
      <c r="JB267" s="84"/>
      <c r="JC267" s="84"/>
      <c r="JD267" s="84"/>
      <c r="JE267" s="84"/>
      <c r="JF267" s="84"/>
      <c r="JG267" s="84"/>
      <c r="JH267" s="84"/>
      <c r="JI267" s="84"/>
      <c r="JJ267" s="84"/>
      <c r="JK267" s="84"/>
      <c r="JL267" s="84"/>
      <c r="JM267" s="84"/>
      <c r="JN267" s="84"/>
      <c r="JO267" s="84"/>
      <c r="JP267" s="84"/>
      <c r="JQ267" s="84"/>
      <c r="JR267" s="84"/>
      <c r="JS267" s="84"/>
      <c r="JT267" s="84"/>
      <c r="JU267" s="84"/>
      <c r="JV267" s="84"/>
      <c r="JW267" s="84"/>
      <c r="JX267" s="84"/>
      <c r="JY267" s="84"/>
      <c r="JZ267" s="84"/>
      <c r="KA267" s="84"/>
      <c r="KB267" s="84"/>
      <c r="KC267" s="84"/>
      <c r="KD267" s="84"/>
      <c r="KE267" s="84"/>
      <c r="KF267" s="84"/>
      <c r="KG267" s="84"/>
      <c r="KH267" s="84"/>
      <c r="KI267" s="84"/>
      <c r="KJ267" s="84"/>
    </row>
    <row r="268" spans="73:296" s="102" customFormat="1" ht="15"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84"/>
      <c r="GD268" s="84"/>
      <c r="GE268" s="84"/>
      <c r="GF268" s="84"/>
      <c r="GG268" s="84"/>
      <c r="GH268" s="84"/>
      <c r="GI268" s="84"/>
      <c r="GJ268" s="84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4"/>
      <c r="IH268" s="84"/>
      <c r="II268" s="84"/>
      <c r="IJ268" s="84"/>
      <c r="IK268" s="84"/>
      <c r="IL268" s="84"/>
      <c r="IM268" s="84"/>
      <c r="IN268" s="84"/>
      <c r="IO268" s="84"/>
      <c r="IP268" s="84"/>
      <c r="IQ268" s="84"/>
      <c r="IR268" s="84"/>
      <c r="IS268" s="84"/>
      <c r="IT268" s="84"/>
      <c r="IU268" s="84"/>
      <c r="IV268" s="84"/>
      <c r="IW268" s="84"/>
      <c r="IX268" s="84"/>
      <c r="IY268" s="84"/>
      <c r="IZ268" s="84"/>
      <c r="JA268" s="84"/>
      <c r="JB268" s="84"/>
      <c r="JC268" s="84"/>
      <c r="JD268" s="84"/>
      <c r="JE268" s="84"/>
      <c r="JF268" s="84"/>
      <c r="JG268" s="84"/>
      <c r="JH268" s="84"/>
      <c r="JI268" s="84"/>
      <c r="JJ268" s="84"/>
      <c r="JK268" s="84"/>
      <c r="JL268" s="84"/>
      <c r="JM268" s="84"/>
      <c r="JN268" s="84"/>
      <c r="JO268" s="84"/>
      <c r="JP268" s="84"/>
      <c r="JQ268" s="84"/>
      <c r="JR268" s="84"/>
      <c r="JS268" s="84"/>
      <c r="JT268" s="84"/>
      <c r="JU268" s="84"/>
      <c r="JV268" s="84"/>
      <c r="JW268" s="84"/>
      <c r="JX268" s="84"/>
      <c r="JY268" s="84"/>
      <c r="JZ268" s="84"/>
      <c r="KA268" s="84"/>
      <c r="KB268" s="84"/>
      <c r="KC268" s="84"/>
      <c r="KD268" s="84"/>
      <c r="KE268" s="84"/>
      <c r="KF268" s="84"/>
      <c r="KG268" s="84"/>
      <c r="KH268" s="84"/>
      <c r="KI268" s="84"/>
      <c r="KJ268" s="84"/>
    </row>
    <row r="269" spans="73:296" s="102" customFormat="1" ht="15"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  <c r="IU269" s="84"/>
      <c r="IV269" s="84"/>
      <c r="IW269" s="84"/>
      <c r="IX269" s="84"/>
      <c r="IY269" s="84"/>
      <c r="IZ269" s="84"/>
      <c r="JA269" s="84"/>
      <c r="JB269" s="84"/>
      <c r="JC269" s="84"/>
      <c r="JD269" s="84"/>
      <c r="JE269" s="84"/>
      <c r="JF269" s="84"/>
      <c r="JG269" s="84"/>
      <c r="JH269" s="84"/>
      <c r="JI269" s="84"/>
      <c r="JJ269" s="84"/>
      <c r="JK269" s="84"/>
      <c r="JL269" s="84"/>
      <c r="JM269" s="84"/>
      <c r="JN269" s="84"/>
      <c r="JO269" s="84"/>
      <c r="JP269" s="84"/>
      <c r="JQ269" s="84"/>
      <c r="JR269" s="84"/>
      <c r="JS269" s="84"/>
      <c r="JT269" s="84"/>
      <c r="JU269" s="84"/>
      <c r="JV269" s="84"/>
      <c r="JW269" s="84"/>
      <c r="JX269" s="84"/>
      <c r="JY269" s="84"/>
      <c r="JZ269" s="84"/>
      <c r="KA269" s="84"/>
      <c r="KB269" s="84"/>
      <c r="KC269" s="84"/>
      <c r="KD269" s="84"/>
      <c r="KE269" s="84"/>
      <c r="KF269" s="84"/>
      <c r="KG269" s="84"/>
      <c r="KH269" s="84"/>
      <c r="KI269" s="84"/>
      <c r="KJ269" s="84"/>
    </row>
    <row r="270" spans="73:296" s="102" customFormat="1" ht="15"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84"/>
      <c r="GD270" s="84"/>
      <c r="GE270" s="84"/>
      <c r="GF270" s="84"/>
      <c r="GG270" s="84"/>
      <c r="GH270" s="84"/>
      <c r="GI270" s="84"/>
      <c r="GJ270" s="84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4"/>
      <c r="IH270" s="84"/>
      <c r="II270" s="84"/>
      <c r="IJ270" s="84"/>
      <c r="IK270" s="84"/>
      <c r="IL270" s="84"/>
      <c r="IM270" s="84"/>
      <c r="IN270" s="84"/>
      <c r="IO270" s="84"/>
      <c r="IP270" s="84"/>
      <c r="IQ270" s="84"/>
      <c r="IR270" s="84"/>
      <c r="IS270" s="84"/>
      <c r="IT270" s="84"/>
      <c r="IU270" s="84"/>
      <c r="IV270" s="84"/>
      <c r="IW270" s="84"/>
      <c r="IX270" s="84"/>
      <c r="IY270" s="84"/>
      <c r="IZ270" s="84"/>
      <c r="JA270" s="84"/>
      <c r="JB270" s="84"/>
      <c r="JC270" s="84"/>
      <c r="JD270" s="84"/>
      <c r="JE270" s="84"/>
      <c r="JF270" s="84"/>
      <c r="JG270" s="84"/>
      <c r="JH270" s="84"/>
      <c r="JI270" s="84"/>
      <c r="JJ270" s="84"/>
      <c r="JK270" s="84"/>
      <c r="JL270" s="84"/>
      <c r="JM270" s="84"/>
      <c r="JN270" s="84"/>
      <c r="JO270" s="84"/>
      <c r="JP270" s="84"/>
      <c r="JQ270" s="84"/>
      <c r="JR270" s="84"/>
      <c r="JS270" s="84"/>
      <c r="JT270" s="84"/>
      <c r="JU270" s="84"/>
      <c r="JV270" s="84"/>
      <c r="JW270" s="84"/>
      <c r="JX270" s="84"/>
      <c r="JY270" s="84"/>
      <c r="JZ270" s="84"/>
      <c r="KA270" s="84"/>
      <c r="KB270" s="84"/>
      <c r="KC270" s="84"/>
      <c r="KD270" s="84"/>
      <c r="KE270" s="84"/>
      <c r="KF270" s="84"/>
      <c r="KG270" s="84"/>
      <c r="KH270" s="84"/>
      <c r="KI270" s="84"/>
      <c r="KJ270" s="84"/>
    </row>
    <row r="271" spans="73:296" s="102" customFormat="1" ht="15"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84"/>
      <c r="GD271" s="84"/>
      <c r="GE271" s="84"/>
      <c r="GF271" s="84"/>
      <c r="GG271" s="84"/>
      <c r="GH271" s="84"/>
      <c r="GI271" s="84"/>
      <c r="GJ271" s="84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4"/>
      <c r="HF271" s="84"/>
      <c r="HG271" s="84"/>
      <c r="HH271" s="8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4"/>
      <c r="IH271" s="84"/>
      <c r="II271" s="84"/>
      <c r="IJ271" s="84"/>
      <c r="IK271" s="84"/>
      <c r="IL271" s="84"/>
      <c r="IM271" s="84"/>
      <c r="IN271" s="84"/>
      <c r="IO271" s="84"/>
      <c r="IP271" s="84"/>
      <c r="IQ271" s="84"/>
      <c r="IR271" s="84"/>
      <c r="IS271" s="84"/>
      <c r="IT271" s="84"/>
      <c r="IU271" s="84"/>
      <c r="IV271" s="84"/>
      <c r="IW271" s="84"/>
      <c r="IX271" s="84"/>
      <c r="IY271" s="84"/>
      <c r="IZ271" s="84"/>
      <c r="JA271" s="84"/>
      <c r="JB271" s="84"/>
      <c r="JC271" s="84"/>
      <c r="JD271" s="84"/>
      <c r="JE271" s="84"/>
      <c r="JF271" s="84"/>
      <c r="JG271" s="84"/>
      <c r="JH271" s="84"/>
      <c r="JI271" s="84"/>
      <c r="JJ271" s="84"/>
      <c r="JK271" s="84"/>
      <c r="JL271" s="84"/>
      <c r="JM271" s="84"/>
      <c r="JN271" s="84"/>
      <c r="JO271" s="84"/>
      <c r="JP271" s="84"/>
      <c r="JQ271" s="84"/>
      <c r="JR271" s="84"/>
      <c r="JS271" s="84"/>
      <c r="JT271" s="84"/>
      <c r="JU271" s="84"/>
      <c r="JV271" s="84"/>
      <c r="JW271" s="84"/>
      <c r="JX271" s="84"/>
      <c r="JY271" s="84"/>
      <c r="JZ271" s="84"/>
      <c r="KA271" s="84"/>
      <c r="KB271" s="84"/>
      <c r="KC271" s="84"/>
      <c r="KD271" s="84"/>
      <c r="KE271" s="84"/>
      <c r="KF271" s="84"/>
      <c r="KG271" s="84"/>
      <c r="KH271" s="84"/>
      <c r="KI271" s="84"/>
      <c r="KJ271" s="84"/>
    </row>
    <row r="272" spans="73:296" s="102" customFormat="1" ht="15"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4"/>
      <c r="IT272" s="84"/>
      <c r="IU272" s="84"/>
      <c r="IV272" s="84"/>
      <c r="IW272" s="84"/>
      <c r="IX272" s="84"/>
      <c r="IY272" s="84"/>
      <c r="IZ272" s="84"/>
      <c r="JA272" s="84"/>
      <c r="JB272" s="84"/>
      <c r="JC272" s="84"/>
      <c r="JD272" s="84"/>
      <c r="JE272" s="84"/>
      <c r="JF272" s="84"/>
      <c r="JG272" s="84"/>
      <c r="JH272" s="84"/>
      <c r="JI272" s="84"/>
      <c r="JJ272" s="84"/>
      <c r="JK272" s="84"/>
      <c r="JL272" s="84"/>
      <c r="JM272" s="84"/>
      <c r="JN272" s="84"/>
      <c r="JO272" s="84"/>
      <c r="JP272" s="84"/>
      <c r="JQ272" s="84"/>
      <c r="JR272" s="84"/>
      <c r="JS272" s="84"/>
      <c r="JT272" s="84"/>
      <c r="JU272" s="84"/>
      <c r="JV272" s="84"/>
      <c r="JW272" s="84"/>
      <c r="JX272" s="84"/>
      <c r="JY272" s="84"/>
      <c r="JZ272" s="84"/>
      <c r="KA272" s="84"/>
      <c r="KB272" s="84"/>
      <c r="KC272" s="84"/>
      <c r="KD272" s="84"/>
      <c r="KE272" s="84"/>
      <c r="KF272" s="84"/>
      <c r="KG272" s="84"/>
      <c r="KH272" s="84"/>
      <c r="KI272" s="84"/>
      <c r="KJ272" s="84"/>
    </row>
    <row r="273" spans="73:296" s="102" customFormat="1" ht="15"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84"/>
      <c r="GD273" s="84"/>
      <c r="GE273" s="84"/>
      <c r="GF273" s="84"/>
      <c r="GG273" s="84"/>
      <c r="GH273" s="84"/>
      <c r="GI273" s="84"/>
      <c r="GJ273" s="84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4"/>
      <c r="HF273" s="84"/>
      <c r="HG273" s="84"/>
      <c r="HH273" s="8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4"/>
      <c r="IH273" s="84"/>
      <c r="II273" s="84"/>
      <c r="IJ273" s="84"/>
      <c r="IK273" s="84"/>
      <c r="IL273" s="84"/>
      <c r="IM273" s="84"/>
      <c r="IN273" s="84"/>
      <c r="IO273" s="84"/>
      <c r="IP273" s="84"/>
      <c r="IQ273" s="84"/>
      <c r="IR273" s="84"/>
      <c r="IS273" s="84"/>
      <c r="IT273" s="84"/>
      <c r="IU273" s="84"/>
      <c r="IV273" s="84"/>
      <c r="IW273" s="84"/>
      <c r="IX273" s="84"/>
      <c r="IY273" s="84"/>
      <c r="IZ273" s="84"/>
      <c r="JA273" s="84"/>
      <c r="JB273" s="84"/>
      <c r="JC273" s="84"/>
      <c r="JD273" s="84"/>
      <c r="JE273" s="84"/>
      <c r="JF273" s="84"/>
      <c r="JG273" s="84"/>
      <c r="JH273" s="84"/>
      <c r="JI273" s="84"/>
      <c r="JJ273" s="84"/>
      <c r="JK273" s="84"/>
      <c r="JL273" s="84"/>
      <c r="JM273" s="84"/>
      <c r="JN273" s="84"/>
      <c r="JO273" s="84"/>
      <c r="JP273" s="84"/>
      <c r="JQ273" s="84"/>
      <c r="JR273" s="84"/>
      <c r="JS273" s="84"/>
      <c r="JT273" s="84"/>
      <c r="JU273" s="84"/>
      <c r="JV273" s="84"/>
      <c r="JW273" s="84"/>
      <c r="JX273" s="84"/>
      <c r="JY273" s="84"/>
      <c r="JZ273" s="84"/>
      <c r="KA273" s="84"/>
      <c r="KB273" s="84"/>
      <c r="KC273" s="84"/>
      <c r="KD273" s="84"/>
      <c r="KE273" s="84"/>
      <c r="KF273" s="84"/>
      <c r="KG273" s="84"/>
      <c r="KH273" s="84"/>
      <c r="KI273" s="84"/>
      <c r="KJ273" s="84"/>
    </row>
    <row r="274" spans="73:296" s="102" customFormat="1" ht="15"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4"/>
      <c r="IT274" s="84"/>
      <c r="IU274" s="84"/>
      <c r="IV274" s="84"/>
      <c r="IW274" s="84"/>
      <c r="IX274" s="84"/>
      <c r="IY274" s="84"/>
      <c r="IZ274" s="84"/>
      <c r="JA274" s="84"/>
      <c r="JB274" s="84"/>
      <c r="JC274" s="84"/>
      <c r="JD274" s="84"/>
      <c r="JE274" s="84"/>
      <c r="JF274" s="84"/>
      <c r="JG274" s="84"/>
      <c r="JH274" s="84"/>
      <c r="JI274" s="84"/>
      <c r="JJ274" s="84"/>
      <c r="JK274" s="84"/>
      <c r="JL274" s="84"/>
      <c r="JM274" s="84"/>
      <c r="JN274" s="84"/>
      <c r="JO274" s="84"/>
      <c r="JP274" s="84"/>
      <c r="JQ274" s="84"/>
      <c r="JR274" s="84"/>
      <c r="JS274" s="84"/>
      <c r="JT274" s="84"/>
      <c r="JU274" s="84"/>
      <c r="JV274" s="84"/>
      <c r="JW274" s="84"/>
      <c r="JX274" s="84"/>
      <c r="JY274" s="84"/>
      <c r="JZ274" s="84"/>
      <c r="KA274" s="84"/>
      <c r="KB274" s="84"/>
      <c r="KC274" s="84"/>
      <c r="KD274" s="84"/>
      <c r="KE274" s="84"/>
      <c r="KF274" s="84"/>
      <c r="KG274" s="84"/>
      <c r="KH274" s="84"/>
      <c r="KI274" s="84"/>
      <c r="KJ274" s="84"/>
    </row>
    <row r="275" spans="73:296" s="102" customFormat="1" ht="15"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84"/>
      <c r="GD275" s="84"/>
      <c r="GE275" s="84"/>
      <c r="GF275" s="84"/>
      <c r="GG275" s="84"/>
      <c r="GH275" s="84"/>
      <c r="GI275" s="84"/>
      <c r="GJ275" s="84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4"/>
      <c r="HF275" s="84"/>
      <c r="HG275" s="84"/>
      <c r="HH275" s="8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4"/>
      <c r="IH275" s="84"/>
      <c r="II275" s="84"/>
      <c r="IJ275" s="84"/>
      <c r="IK275" s="84"/>
      <c r="IL275" s="84"/>
      <c r="IM275" s="84"/>
      <c r="IN275" s="84"/>
      <c r="IO275" s="84"/>
      <c r="IP275" s="84"/>
      <c r="IQ275" s="84"/>
      <c r="IR275" s="84"/>
      <c r="IS275" s="84"/>
      <c r="IT275" s="84"/>
      <c r="IU275" s="84"/>
      <c r="IV275" s="84"/>
      <c r="IW275" s="84"/>
      <c r="IX275" s="84"/>
      <c r="IY275" s="84"/>
      <c r="IZ275" s="84"/>
      <c r="JA275" s="84"/>
      <c r="JB275" s="84"/>
      <c r="JC275" s="84"/>
      <c r="JD275" s="84"/>
      <c r="JE275" s="84"/>
      <c r="JF275" s="84"/>
      <c r="JG275" s="84"/>
      <c r="JH275" s="84"/>
      <c r="JI275" s="84"/>
      <c r="JJ275" s="84"/>
      <c r="JK275" s="84"/>
      <c r="JL275" s="84"/>
      <c r="JM275" s="84"/>
      <c r="JN275" s="84"/>
      <c r="JO275" s="84"/>
      <c r="JP275" s="84"/>
      <c r="JQ275" s="84"/>
      <c r="JR275" s="84"/>
      <c r="JS275" s="84"/>
      <c r="JT275" s="84"/>
      <c r="JU275" s="84"/>
      <c r="JV275" s="84"/>
      <c r="JW275" s="84"/>
      <c r="JX275" s="84"/>
      <c r="JY275" s="84"/>
      <c r="JZ275" s="84"/>
      <c r="KA275" s="84"/>
      <c r="KB275" s="84"/>
      <c r="KC275" s="84"/>
      <c r="KD275" s="84"/>
      <c r="KE275" s="84"/>
      <c r="KF275" s="84"/>
      <c r="KG275" s="84"/>
      <c r="KH275" s="84"/>
      <c r="KI275" s="84"/>
      <c r="KJ275" s="84"/>
    </row>
    <row r="276" spans="73:296" s="102" customFormat="1" ht="15"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84"/>
      <c r="GD276" s="84"/>
      <c r="GE276" s="84"/>
      <c r="GF276" s="84"/>
      <c r="GG276" s="84"/>
      <c r="GH276" s="84"/>
      <c r="GI276" s="84"/>
      <c r="GJ276" s="84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4"/>
      <c r="IS276" s="84"/>
      <c r="IT276" s="84"/>
      <c r="IU276" s="84"/>
      <c r="IV276" s="84"/>
      <c r="IW276" s="84"/>
      <c r="IX276" s="84"/>
      <c r="IY276" s="84"/>
      <c r="IZ276" s="84"/>
      <c r="JA276" s="84"/>
      <c r="JB276" s="84"/>
      <c r="JC276" s="84"/>
      <c r="JD276" s="84"/>
      <c r="JE276" s="84"/>
      <c r="JF276" s="84"/>
      <c r="JG276" s="84"/>
      <c r="JH276" s="84"/>
      <c r="JI276" s="84"/>
      <c r="JJ276" s="84"/>
      <c r="JK276" s="84"/>
      <c r="JL276" s="84"/>
      <c r="JM276" s="84"/>
      <c r="JN276" s="84"/>
      <c r="JO276" s="84"/>
      <c r="JP276" s="84"/>
      <c r="JQ276" s="84"/>
      <c r="JR276" s="84"/>
      <c r="JS276" s="84"/>
      <c r="JT276" s="84"/>
      <c r="JU276" s="84"/>
      <c r="JV276" s="84"/>
      <c r="JW276" s="84"/>
      <c r="JX276" s="84"/>
      <c r="JY276" s="84"/>
      <c r="JZ276" s="84"/>
      <c r="KA276" s="84"/>
      <c r="KB276" s="84"/>
      <c r="KC276" s="84"/>
      <c r="KD276" s="84"/>
      <c r="KE276" s="84"/>
      <c r="KF276" s="84"/>
      <c r="KG276" s="84"/>
      <c r="KH276" s="84"/>
      <c r="KI276" s="84"/>
      <c r="KJ276" s="84"/>
    </row>
    <row r="277" spans="73:296" s="102" customFormat="1" ht="15"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  <c r="IU277" s="84"/>
      <c r="IV277" s="84"/>
      <c r="IW277" s="84"/>
      <c r="IX277" s="84"/>
      <c r="IY277" s="84"/>
      <c r="IZ277" s="84"/>
      <c r="JA277" s="84"/>
      <c r="JB277" s="84"/>
      <c r="JC277" s="84"/>
      <c r="JD277" s="84"/>
      <c r="JE277" s="84"/>
      <c r="JF277" s="84"/>
      <c r="JG277" s="84"/>
      <c r="JH277" s="84"/>
      <c r="JI277" s="84"/>
      <c r="JJ277" s="84"/>
      <c r="JK277" s="84"/>
      <c r="JL277" s="84"/>
      <c r="JM277" s="84"/>
      <c r="JN277" s="84"/>
      <c r="JO277" s="84"/>
      <c r="JP277" s="84"/>
      <c r="JQ277" s="84"/>
      <c r="JR277" s="84"/>
      <c r="JS277" s="84"/>
      <c r="JT277" s="84"/>
      <c r="JU277" s="84"/>
      <c r="JV277" s="84"/>
      <c r="JW277" s="84"/>
      <c r="JX277" s="84"/>
      <c r="JY277" s="84"/>
      <c r="JZ277" s="84"/>
      <c r="KA277" s="84"/>
      <c r="KB277" s="84"/>
      <c r="KC277" s="84"/>
      <c r="KD277" s="84"/>
      <c r="KE277" s="84"/>
      <c r="KF277" s="84"/>
      <c r="KG277" s="84"/>
      <c r="KH277" s="84"/>
      <c r="KI277" s="84"/>
      <c r="KJ277" s="84"/>
    </row>
    <row r="278" spans="73:296" s="102" customFormat="1" ht="15"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  <c r="IU278" s="84"/>
      <c r="IV278" s="84"/>
      <c r="IW278" s="84"/>
      <c r="IX278" s="84"/>
      <c r="IY278" s="84"/>
      <c r="IZ278" s="84"/>
      <c r="JA278" s="84"/>
      <c r="JB278" s="84"/>
      <c r="JC278" s="84"/>
      <c r="JD278" s="84"/>
      <c r="JE278" s="84"/>
      <c r="JF278" s="84"/>
      <c r="JG278" s="84"/>
      <c r="JH278" s="84"/>
      <c r="JI278" s="84"/>
      <c r="JJ278" s="84"/>
      <c r="JK278" s="84"/>
      <c r="JL278" s="84"/>
      <c r="JM278" s="84"/>
      <c r="JN278" s="84"/>
      <c r="JO278" s="84"/>
      <c r="JP278" s="84"/>
      <c r="JQ278" s="84"/>
      <c r="JR278" s="84"/>
      <c r="JS278" s="84"/>
      <c r="JT278" s="84"/>
      <c r="JU278" s="84"/>
      <c r="JV278" s="84"/>
      <c r="JW278" s="84"/>
      <c r="JX278" s="84"/>
      <c r="JY278" s="84"/>
      <c r="JZ278" s="84"/>
      <c r="KA278" s="84"/>
      <c r="KB278" s="84"/>
      <c r="KC278" s="84"/>
      <c r="KD278" s="84"/>
      <c r="KE278" s="84"/>
      <c r="KF278" s="84"/>
      <c r="KG278" s="84"/>
      <c r="KH278" s="84"/>
      <c r="KI278" s="84"/>
      <c r="KJ278" s="84"/>
    </row>
    <row r="279" spans="73:296" s="102" customFormat="1" ht="15"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84"/>
      <c r="GD279" s="84"/>
      <c r="GE279" s="84"/>
      <c r="GF279" s="84"/>
      <c r="GG279" s="84"/>
      <c r="GH279" s="84"/>
      <c r="GI279" s="84"/>
      <c r="GJ279" s="84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4"/>
      <c r="IH279" s="84"/>
      <c r="II279" s="84"/>
      <c r="IJ279" s="84"/>
      <c r="IK279" s="84"/>
      <c r="IL279" s="84"/>
      <c r="IM279" s="84"/>
      <c r="IN279" s="84"/>
      <c r="IO279" s="84"/>
      <c r="IP279" s="84"/>
      <c r="IQ279" s="84"/>
      <c r="IR279" s="84"/>
      <c r="IS279" s="84"/>
      <c r="IT279" s="84"/>
      <c r="IU279" s="84"/>
      <c r="IV279" s="84"/>
      <c r="IW279" s="84"/>
      <c r="IX279" s="84"/>
      <c r="IY279" s="84"/>
      <c r="IZ279" s="84"/>
      <c r="JA279" s="84"/>
      <c r="JB279" s="84"/>
      <c r="JC279" s="84"/>
      <c r="JD279" s="84"/>
      <c r="JE279" s="84"/>
      <c r="JF279" s="84"/>
      <c r="JG279" s="84"/>
      <c r="JH279" s="84"/>
      <c r="JI279" s="84"/>
      <c r="JJ279" s="84"/>
      <c r="JK279" s="84"/>
      <c r="JL279" s="84"/>
      <c r="JM279" s="84"/>
      <c r="JN279" s="84"/>
      <c r="JO279" s="84"/>
      <c r="JP279" s="84"/>
      <c r="JQ279" s="84"/>
      <c r="JR279" s="84"/>
      <c r="JS279" s="84"/>
      <c r="JT279" s="84"/>
      <c r="JU279" s="84"/>
      <c r="JV279" s="84"/>
      <c r="JW279" s="84"/>
      <c r="JX279" s="84"/>
      <c r="JY279" s="84"/>
      <c r="JZ279" s="84"/>
      <c r="KA279" s="84"/>
      <c r="KB279" s="84"/>
      <c r="KC279" s="84"/>
      <c r="KD279" s="84"/>
      <c r="KE279" s="84"/>
      <c r="KF279" s="84"/>
      <c r="KG279" s="84"/>
      <c r="KH279" s="84"/>
      <c r="KI279" s="84"/>
      <c r="KJ279" s="84"/>
    </row>
    <row r="280" spans="73:296" s="102" customFormat="1" ht="15"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84"/>
      <c r="GD280" s="84"/>
      <c r="GE280" s="84"/>
      <c r="GF280" s="84"/>
      <c r="GG280" s="84"/>
      <c r="GH280" s="84"/>
      <c r="GI280" s="84"/>
      <c r="GJ280" s="84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4"/>
      <c r="IH280" s="84"/>
      <c r="II280" s="84"/>
      <c r="IJ280" s="84"/>
      <c r="IK280" s="84"/>
      <c r="IL280" s="84"/>
      <c r="IM280" s="84"/>
      <c r="IN280" s="84"/>
      <c r="IO280" s="84"/>
      <c r="IP280" s="84"/>
      <c r="IQ280" s="84"/>
      <c r="IR280" s="84"/>
      <c r="IS280" s="84"/>
      <c r="IT280" s="84"/>
      <c r="IU280" s="84"/>
      <c r="IV280" s="84"/>
      <c r="IW280" s="84"/>
      <c r="IX280" s="84"/>
      <c r="IY280" s="84"/>
      <c r="IZ280" s="84"/>
      <c r="JA280" s="84"/>
      <c r="JB280" s="84"/>
      <c r="JC280" s="84"/>
      <c r="JD280" s="84"/>
      <c r="JE280" s="84"/>
      <c r="JF280" s="84"/>
      <c r="JG280" s="84"/>
      <c r="JH280" s="84"/>
      <c r="JI280" s="84"/>
      <c r="JJ280" s="84"/>
      <c r="JK280" s="84"/>
      <c r="JL280" s="84"/>
      <c r="JM280" s="84"/>
      <c r="JN280" s="84"/>
      <c r="JO280" s="84"/>
      <c r="JP280" s="84"/>
      <c r="JQ280" s="84"/>
      <c r="JR280" s="84"/>
      <c r="JS280" s="84"/>
      <c r="JT280" s="84"/>
      <c r="JU280" s="84"/>
      <c r="JV280" s="84"/>
      <c r="JW280" s="84"/>
      <c r="JX280" s="84"/>
      <c r="JY280" s="84"/>
      <c r="JZ280" s="84"/>
      <c r="KA280" s="84"/>
      <c r="KB280" s="84"/>
      <c r="KC280" s="84"/>
      <c r="KD280" s="84"/>
      <c r="KE280" s="84"/>
      <c r="KF280" s="84"/>
      <c r="KG280" s="84"/>
      <c r="KH280" s="84"/>
      <c r="KI280" s="84"/>
      <c r="KJ280" s="84"/>
    </row>
    <row r="281" spans="73:296" s="102" customFormat="1" ht="15"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  <c r="ED281" s="84"/>
      <c r="EE281" s="84"/>
      <c r="EF281" s="84"/>
      <c r="EG281" s="84"/>
      <c r="EH281" s="84"/>
      <c r="EI281" s="84"/>
      <c r="EJ281" s="84"/>
      <c r="EK281" s="84"/>
      <c r="EL281" s="84"/>
      <c r="EM281" s="84"/>
      <c r="EN281" s="84"/>
      <c r="EO281" s="84"/>
      <c r="EP281" s="84"/>
      <c r="EQ281" s="84"/>
      <c r="ER281" s="84"/>
      <c r="ES281" s="84"/>
      <c r="ET281" s="84"/>
      <c r="EU281" s="84"/>
      <c r="EV281" s="84"/>
      <c r="EW281" s="84"/>
      <c r="EX281" s="84"/>
      <c r="EY281" s="84"/>
      <c r="EZ281" s="84"/>
      <c r="FA281" s="84"/>
      <c r="FB281" s="84"/>
      <c r="FC281" s="84"/>
      <c r="FD281" s="84"/>
      <c r="FE281" s="84"/>
      <c r="FF281" s="84"/>
      <c r="FG281" s="84"/>
      <c r="FH281" s="84"/>
      <c r="FI281" s="84"/>
      <c r="FJ281" s="84"/>
      <c r="FK281" s="84"/>
      <c r="FL281" s="84"/>
      <c r="FM281" s="84"/>
      <c r="FN281" s="84"/>
      <c r="FO281" s="84"/>
      <c r="FP281" s="84"/>
      <c r="FQ281" s="84"/>
      <c r="FR281" s="84"/>
      <c r="FS281" s="84"/>
      <c r="FT281" s="84"/>
      <c r="FU281" s="84"/>
      <c r="FV281" s="84"/>
      <c r="FW281" s="84"/>
      <c r="FX281" s="84"/>
      <c r="FY281" s="84"/>
      <c r="FZ281" s="84"/>
      <c r="GA281" s="84"/>
      <c r="GB281" s="84"/>
      <c r="GC281" s="84"/>
      <c r="GD281" s="84"/>
      <c r="GE281" s="84"/>
      <c r="GF281" s="84"/>
      <c r="GG281" s="84"/>
      <c r="GH281" s="84"/>
      <c r="GI281" s="84"/>
      <c r="GJ281" s="84"/>
      <c r="GK281" s="84"/>
      <c r="GL281" s="84"/>
      <c r="GM281" s="84"/>
      <c r="GN281" s="84"/>
      <c r="GO281" s="84"/>
      <c r="GP281" s="84"/>
      <c r="GQ281" s="84"/>
      <c r="GR281" s="84"/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4"/>
      <c r="HF281" s="84"/>
      <c r="HG281" s="84"/>
      <c r="HH281" s="8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4"/>
      <c r="IH281" s="84"/>
      <c r="II281" s="84"/>
      <c r="IJ281" s="84"/>
      <c r="IK281" s="84"/>
      <c r="IL281" s="84"/>
      <c r="IM281" s="84"/>
      <c r="IN281" s="84"/>
      <c r="IO281" s="84"/>
      <c r="IP281" s="84"/>
      <c r="IQ281" s="84"/>
      <c r="IR281" s="84"/>
      <c r="IS281" s="84"/>
      <c r="IT281" s="84"/>
      <c r="IU281" s="84"/>
      <c r="IV281" s="84"/>
      <c r="IW281" s="84"/>
      <c r="IX281" s="84"/>
      <c r="IY281" s="84"/>
      <c r="IZ281" s="84"/>
      <c r="JA281" s="84"/>
      <c r="JB281" s="84"/>
      <c r="JC281" s="84"/>
      <c r="JD281" s="84"/>
      <c r="JE281" s="84"/>
      <c r="JF281" s="84"/>
      <c r="JG281" s="84"/>
      <c r="JH281" s="84"/>
      <c r="JI281" s="84"/>
      <c r="JJ281" s="84"/>
      <c r="JK281" s="84"/>
      <c r="JL281" s="84"/>
      <c r="JM281" s="84"/>
      <c r="JN281" s="84"/>
      <c r="JO281" s="84"/>
      <c r="JP281" s="84"/>
      <c r="JQ281" s="84"/>
      <c r="JR281" s="84"/>
      <c r="JS281" s="84"/>
      <c r="JT281" s="84"/>
      <c r="JU281" s="84"/>
      <c r="JV281" s="84"/>
      <c r="JW281" s="84"/>
      <c r="JX281" s="84"/>
      <c r="JY281" s="84"/>
      <c r="JZ281" s="84"/>
      <c r="KA281" s="84"/>
      <c r="KB281" s="84"/>
      <c r="KC281" s="84"/>
      <c r="KD281" s="84"/>
      <c r="KE281" s="84"/>
      <c r="KF281" s="84"/>
      <c r="KG281" s="84"/>
      <c r="KH281" s="84"/>
      <c r="KI281" s="84"/>
      <c r="KJ281" s="84"/>
    </row>
    <row r="282" spans="73:296" s="102" customFormat="1" ht="15"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84"/>
      <c r="FH282" s="84"/>
      <c r="FI282" s="84"/>
      <c r="FJ282" s="84"/>
      <c r="FK282" s="84"/>
      <c r="FL282" s="84"/>
      <c r="FM282" s="84"/>
      <c r="FN282" s="84"/>
      <c r="FO282" s="84"/>
      <c r="FP282" s="84"/>
      <c r="FQ282" s="84"/>
      <c r="FR282" s="84"/>
      <c r="FS282" s="84"/>
      <c r="FT282" s="84"/>
      <c r="FU282" s="84"/>
      <c r="FV282" s="84"/>
      <c r="FW282" s="84"/>
      <c r="FX282" s="84"/>
      <c r="FY282" s="84"/>
      <c r="FZ282" s="84"/>
      <c r="GA282" s="84"/>
      <c r="GB282" s="84"/>
      <c r="GC282" s="84"/>
      <c r="GD282" s="84"/>
      <c r="GE282" s="84"/>
      <c r="GF282" s="84"/>
      <c r="GG282" s="84"/>
      <c r="GH282" s="84"/>
      <c r="GI282" s="84"/>
      <c r="GJ282" s="84"/>
      <c r="GK282" s="84"/>
      <c r="GL282" s="84"/>
      <c r="GM282" s="84"/>
      <c r="GN282" s="84"/>
      <c r="GO282" s="84"/>
      <c r="GP282" s="84"/>
      <c r="GQ282" s="84"/>
      <c r="GR282" s="84"/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4"/>
      <c r="HF282" s="84"/>
      <c r="HG282" s="84"/>
      <c r="HH282" s="8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4"/>
      <c r="IH282" s="84"/>
      <c r="II282" s="84"/>
      <c r="IJ282" s="84"/>
      <c r="IK282" s="84"/>
      <c r="IL282" s="84"/>
      <c r="IM282" s="84"/>
      <c r="IN282" s="84"/>
      <c r="IO282" s="84"/>
      <c r="IP282" s="84"/>
      <c r="IQ282" s="84"/>
      <c r="IR282" s="84"/>
      <c r="IS282" s="84"/>
      <c r="IT282" s="84"/>
      <c r="IU282" s="84"/>
      <c r="IV282" s="84"/>
      <c r="IW282" s="84"/>
      <c r="IX282" s="84"/>
      <c r="IY282" s="84"/>
      <c r="IZ282" s="84"/>
      <c r="JA282" s="84"/>
      <c r="JB282" s="84"/>
      <c r="JC282" s="84"/>
      <c r="JD282" s="84"/>
      <c r="JE282" s="84"/>
      <c r="JF282" s="84"/>
      <c r="JG282" s="84"/>
      <c r="JH282" s="84"/>
      <c r="JI282" s="84"/>
      <c r="JJ282" s="84"/>
      <c r="JK282" s="84"/>
      <c r="JL282" s="84"/>
      <c r="JM282" s="84"/>
      <c r="JN282" s="84"/>
      <c r="JO282" s="84"/>
      <c r="JP282" s="84"/>
      <c r="JQ282" s="84"/>
      <c r="JR282" s="84"/>
      <c r="JS282" s="84"/>
      <c r="JT282" s="84"/>
      <c r="JU282" s="84"/>
      <c r="JV282" s="84"/>
      <c r="JW282" s="84"/>
      <c r="JX282" s="84"/>
      <c r="JY282" s="84"/>
      <c r="JZ282" s="84"/>
      <c r="KA282" s="84"/>
      <c r="KB282" s="84"/>
      <c r="KC282" s="84"/>
      <c r="KD282" s="84"/>
      <c r="KE282" s="84"/>
      <c r="KF282" s="84"/>
      <c r="KG282" s="84"/>
      <c r="KH282" s="84"/>
      <c r="KI282" s="84"/>
      <c r="KJ282" s="84"/>
    </row>
    <row r="283" spans="73:296" s="102" customFormat="1" ht="15"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84"/>
      <c r="GD283" s="84"/>
      <c r="GE283" s="84"/>
      <c r="GF283" s="84"/>
      <c r="GG283" s="84"/>
      <c r="GH283" s="84"/>
      <c r="GI283" s="84"/>
      <c r="GJ283" s="84"/>
      <c r="GK283" s="84"/>
      <c r="GL283" s="84"/>
      <c r="GM283" s="84"/>
      <c r="GN283" s="84"/>
      <c r="GO283" s="84"/>
      <c r="GP283" s="84"/>
      <c r="GQ283" s="84"/>
      <c r="GR283" s="84"/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4"/>
      <c r="HF283" s="84"/>
      <c r="HG283" s="84"/>
      <c r="HH283" s="8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4"/>
      <c r="IH283" s="84"/>
      <c r="II283" s="84"/>
      <c r="IJ283" s="84"/>
      <c r="IK283" s="84"/>
      <c r="IL283" s="84"/>
      <c r="IM283" s="84"/>
      <c r="IN283" s="84"/>
      <c r="IO283" s="84"/>
      <c r="IP283" s="84"/>
      <c r="IQ283" s="84"/>
      <c r="IR283" s="84"/>
      <c r="IS283" s="84"/>
      <c r="IT283" s="84"/>
      <c r="IU283" s="84"/>
      <c r="IV283" s="84"/>
      <c r="IW283" s="84"/>
      <c r="IX283" s="84"/>
      <c r="IY283" s="84"/>
      <c r="IZ283" s="84"/>
      <c r="JA283" s="84"/>
      <c r="JB283" s="84"/>
      <c r="JC283" s="84"/>
      <c r="JD283" s="84"/>
      <c r="JE283" s="84"/>
      <c r="JF283" s="84"/>
      <c r="JG283" s="84"/>
      <c r="JH283" s="84"/>
      <c r="JI283" s="84"/>
      <c r="JJ283" s="84"/>
      <c r="JK283" s="84"/>
      <c r="JL283" s="84"/>
      <c r="JM283" s="84"/>
      <c r="JN283" s="84"/>
      <c r="JO283" s="84"/>
      <c r="JP283" s="84"/>
      <c r="JQ283" s="84"/>
      <c r="JR283" s="84"/>
      <c r="JS283" s="84"/>
      <c r="JT283" s="84"/>
      <c r="JU283" s="84"/>
      <c r="JV283" s="84"/>
      <c r="JW283" s="84"/>
      <c r="JX283" s="84"/>
      <c r="JY283" s="84"/>
      <c r="JZ283" s="84"/>
      <c r="KA283" s="84"/>
      <c r="KB283" s="84"/>
      <c r="KC283" s="84"/>
      <c r="KD283" s="84"/>
      <c r="KE283" s="84"/>
      <c r="KF283" s="84"/>
      <c r="KG283" s="84"/>
      <c r="KH283" s="84"/>
      <c r="KI283" s="84"/>
      <c r="KJ283" s="84"/>
    </row>
    <row r="284" spans="73:296" s="102" customFormat="1" ht="15"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84"/>
      <c r="GD284" s="84"/>
      <c r="GE284" s="84"/>
      <c r="GF284" s="84"/>
      <c r="GG284" s="84"/>
      <c r="GH284" s="84"/>
      <c r="GI284" s="84"/>
      <c r="GJ284" s="84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4"/>
      <c r="IH284" s="84"/>
      <c r="II284" s="84"/>
      <c r="IJ284" s="84"/>
      <c r="IK284" s="84"/>
      <c r="IL284" s="84"/>
      <c r="IM284" s="84"/>
      <c r="IN284" s="84"/>
      <c r="IO284" s="84"/>
      <c r="IP284" s="84"/>
      <c r="IQ284" s="84"/>
      <c r="IR284" s="84"/>
      <c r="IS284" s="84"/>
      <c r="IT284" s="84"/>
      <c r="IU284" s="84"/>
      <c r="IV284" s="84"/>
      <c r="IW284" s="84"/>
      <c r="IX284" s="84"/>
      <c r="IY284" s="84"/>
      <c r="IZ284" s="84"/>
      <c r="JA284" s="84"/>
      <c r="JB284" s="84"/>
      <c r="JC284" s="84"/>
      <c r="JD284" s="84"/>
      <c r="JE284" s="84"/>
      <c r="JF284" s="84"/>
      <c r="JG284" s="84"/>
      <c r="JH284" s="84"/>
      <c r="JI284" s="84"/>
      <c r="JJ284" s="84"/>
      <c r="JK284" s="84"/>
      <c r="JL284" s="84"/>
      <c r="JM284" s="84"/>
      <c r="JN284" s="84"/>
      <c r="JO284" s="84"/>
      <c r="JP284" s="84"/>
      <c r="JQ284" s="84"/>
      <c r="JR284" s="84"/>
      <c r="JS284" s="84"/>
      <c r="JT284" s="84"/>
      <c r="JU284" s="84"/>
      <c r="JV284" s="84"/>
      <c r="JW284" s="84"/>
      <c r="JX284" s="84"/>
      <c r="JY284" s="84"/>
      <c r="JZ284" s="84"/>
      <c r="KA284" s="84"/>
      <c r="KB284" s="84"/>
      <c r="KC284" s="84"/>
      <c r="KD284" s="84"/>
      <c r="KE284" s="84"/>
      <c r="KF284" s="84"/>
      <c r="KG284" s="84"/>
      <c r="KH284" s="84"/>
      <c r="KI284" s="84"/>
      <c r="KJ284" s="84"/>
    </row>
    <row r="285" spans="73:296" s="102" customFormat="1" ht="15"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84"/>
      <c r="GD285" s="84"/>
      <c r="GE285" s="84"/>
      <c r="GF285" s="84"/>
      <c r="GG285" s="84"/>
      <c r="GH285" s="84"/>
      <c r="GI285" s="84"/>
      <c r="GJ285" s="84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4"/>
      <c r="IS285" s="84"/>
      <c r="IT285" s="84"/>
      <c r="IU285" s="84"/>
      <c r="IV285" s="84"/>
      <c r="IW285" s="84"/>
      <c r="IX285" s="84"/>
      <c r="IY285" s="84"/>
      <c r="IZ285" s="84"/>
      <c r="JA285" s="84"/>
      <c r="JB285" s="84"/>
      <c r="JC285" s="84"/>
      <c r="JD285" s="84"/>
      <c r="JE285" s="84"/>
      <c r="JF285" s="84"/>
      <c r="JG285" s="84"/>
      <c r="JH285" s="84"/>
      <c r="JI285" s="84"/>
      <c r="JJ285" s="84"/>
      <c r="JK285" s="84"/>
      <c r="JL285" s="84"/>
      <c r="JM285" s="84"/>
      <c r="JN285" s="84"/>
      <c r="JO285" s="84"/>
      <c r="JP285" s="84"/>
      <c r="JQ285" s="84"/>
      <c r="JR285" s="84"/>
      <c r="JS285" s="84"/>
      <c r="JT285" s="84"/>
      <c r="JU285" s="84"/>
      <c r="JV285" s="84"/>
      <c r="JW285" s="84"/>
      <c r="JX285" s="84"/>
      <c r="JY285" s="84"/>
      <c r="JZ285" s="84"/>
      <c r="KA285" s="84"/>
      <c r="KB285" s="84"/>
      <c r="KC285" s="84"/>
      <c r="KD285" s="84"/>
      <c r="KE285" s="84"/>
      <c r="KF285" s="84"/>
      <c r="KG285" s="84"/>
      <c r="KH285" s="84"/>
      <c r="KI285" s="84"/>
      <c r="KJ285" s="84"/>
    </row>
    <row r="286" spans="73:296" s="102" customFormat="1" ht="15"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  <c r="ED286" s="84"/>
      <c r="EE286" s="84"/>
      <c r="EF286" s="84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4"/>
      <c r="FB286" s="84"/>
      <c r="FC286" s="84"/>
      <c r="FD286" s="84"/>
      <c r="FE286" s="84"/>
      <c r="FF286" s="84"/>
      <c r="FG286" s="84"/>
      <c r="FH286" s="84"/>
      <c r="FI286" s="84"/>
      <c r="FJ286" s="84"/>
      <c r="FK286" s="84"/>
      <c r="FL286" s="84"/>
      <c r="FM286" s="84"/>
      <c r="FN286" s="84"/>
      <c r="FO286" s="84"/>
      <c r="FP286" s="84"/>
      <c r="FQ286" s="84"/>
      <c r="FR286" s="84"/>
      <c r="FS286" s="84"/>
      <c r="FT286" s="84"/>
      <c r="FU286" s="84"/>
      <c r="FV286" s="84"/>
      <c r="FW286" s="84"/>
      <c r="FX286" s="84"/>
      <c r="FY286" s="84"/>
      <c r="FZ286" s="84"/>
      <c r="GA286" s="84"/>
      <c r="GB286" s="84"/>
      <c r="GC286" s="84"/>
      <c r="GD286" s="84"/>
      <c r="GE286" s="84"/>
      <c r="GF286" s="84"/>
      <c r="GG286" s="84"/>
      <c r="GH286" s="84"/>
      <c r="GI286" s="84"/>
      <c r="GJ286" s="84"/>
      <c r="GK286" s="84"/>
      <c r="GL286" s="84"/>
      <c r="GM286" s="84"/>
      <c r="GN286" s="84"/>
      <c r="GO286" s="84"/>
      <c r="GP286" s="84"/>
      <c r="GQ286" s="84"/>
      <c r="GR286" s="84"/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4"/>
      <c r="HF286" s="84"/>
      <c r="HG286" s="84"/>
      <c r="HH286" s="8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4"/>
      <c r="IH286" s="84"/>
      <c r="II286" s="84"/>
      <c r="IJ286" s="84"/>
      <c r="IK286" s="84"/>
      <c r="IL286" s="84"/>
      <c r="IM286" s="84"/>
      <c r="IN286" s="84"/>
      <c r="IO286" s="84"/>
      <c r="IP286" s="84"/>
      <c r="IQ286" s="84"/>
      <c r="IR286" s="84"/>
      <c r="IS286" s="84"/>
      <c r="IT286" s="84"/>
      <c r="IU286" s="84"/>
      <c r="IV286" s="84"/>
      <c r="IW286" s="84"/>
      <c r="IX286" s="84"/>
      <c r="IY286" s="84"/>
      <c r="IZ286" s="84"/>
      <c r="JA286" s="84"/>
      <c r="JB286" s="84"/>
      <c r="JC286" s="84"/>
      <c r="JD286" s="84"/>
      <c r="JE286" s="84"/>
      <c r="JF286" s="84"/>
      <c r="JG286" s="84"/>
      <c r="JH286" s="84"/>
      <c r="JI286" s="84"/>
      <c r="JJ286" s="84"/>
      <c r="JK286" s="84"/>
      <c r="JL286" s="84"/>
      <c r="JM286" s="84"/>
      <c r="JN286" s="84"/>
      <c r="JO286" s="84"/>
      <c r="JP286" s="84"/>
      <c r="JQ286" s="84"/>
      <c r="JR286" s="84"/>
      <c r="JS286" s="84"/>
      <c r="JT286" s="84"/>
      <c r="JU286" s="84"/>
      <c r="JV286" s="84"/>
      <c r="JW286" s="84"/>
      <c r="JX286" s="84"/>
      <c r="JY286" s="84"/>
      <c r="JZ286" s="84"/>
      <c r="KA286" s="84"/>
      <c r="KB286" s="84"/>
      <c r="KC286" s="84"/>
      <c r="KD286" s="84"/>
      <c r="KE286" s="84"/>
      <c r="KF286" s="84"/>
      <c r="KG286" s="84"/>
      <c r="KH286" s="84"/>
      <c r="KI286" s="84"/>
      <c r="KJ286" s="84"/>
    </row>
    <row r="287" spans="73:296" s="102" customFormat="1" ht="15"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  <c r="ED287" s="84"/>
      <c r="EE287" s="84"/>
      <c r="EF287" s="84"/>
      <c r="EG287" s="84"/>
      <c r="EH287" s="84"/>
      <c r="EI287" s="84"/>
      <c r="EJ287" s="84"/>
      <c r="EK287" s="84"/>
      <c r="EL287" s="84"/>
      <c r="EM287" s="84"/>
      <c r="EN287" s="84"/>
      <c r="EO287" s="84"/>
      <c r="EP287" s="84"/>
      <c r="EQ287" s="84"/>
      <c r="ER287" s="84"/>
      <c r="ES287" s="84"/>
      <c r="ET287" s="84"/>
      <c r="EU287" s="84"/>
      <c r="EV287" s="84"/>
      <c r="EW287" s="84"/>
      <c r="EX287" s="84"/>
      <c r="EY287" s="84"/>
      <c r="EZ287" s="84"/>
      <c r="FA287" s="84"/>
      <c r="FB287" s="84"/>
      <c r="FC287" s="84"/>
      <c r="FD287" s="84"/>
      <c r="FE287" s="84"/>
      <c r="FF287" s="84"/>
      <c r="FG287" s="84"/>
      <c r="FH287" s="84"/>
      <c r="FI287" s="84"/>
      <c r="FJ287" s="84"/>
      <c r="FK287" s="84"/>
      <c r="FL287" s="84"/>
      <c r="FM287" s="84"/>
      <c r="FN287" s="84"/>
      <c r="FO287" s="84"/>
      <c r="FP287" s="84"/>
      <c r="FQ287" s="84"/>
      <c r="FR287" s="84"/>
      <c r="FS287" s="84"/>
      <c r="FT287" s="84"/>
      <c r="FU287" s="84"/>
      <c r="FV287" s="84"/>
      <c r="FW287" s="84"/>
      <c r="FX287" s="84"/>
      <c r="FY287" s="84"/>
      <c r="FZ287" s="84"/>
      <c r="GA287" s="84"/>
      <c r="GB287" s="84"/>
      <c r="GC287" s="84"/>
      <c r="GD287" s="84"/>
      <c r="GE287" s="84"/>
      <c r="GF287" s="84"/>
      <c r="GG287" s="84"/>
      <c r="GH287" s="84"/>
      <c r="GI287" s="84"/>
      <c r="GJ287" s="84"/>
      <c r="GK287" s="84"/>
      <c r="GL287" s="84"/>
      <c r="GM287" s="84"/>
      <c r="GN287" s="84"/>
      <c r="GO287" s="84"/>
      <c r="GP287" s="84"/>
      <c r="GQ287" s="84"/>
      <c r="GR287" s="84"/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4"/>
      <c r="HF287" s="84"/>
      <c r="HG287" s="84"/>
      <c r="HH287" s="8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4"/>
      <c r="IH287" s="84"/>
      <c r="II287" s="84"/>
      <c r="IJ287" s="84"/>
      <c r="IK287" s="84"/>
      <c r="IL287" s="84"/>
      <c r="IM287" s="84"/>
      <c r="IN287" s="84"/>
      <c r="IO287" s="84"/>
      <c r="IP287" s="84"/>
      <c r="IQ287" s="84"/>
      <c r="IR287" s="84"/>
      <c r="IS287" s="84"/>
      <c r="IT287" s="84"/>
      <c r="IU287" s="84"/>
      <c r="IV287" s="84"/>
      <c r="IW287" s="84"/>
      <c r="IX287" s="84"/>
      <c r="IY287" s="84"/>
      <c r="IZ287" s="84"/>
      <c r="JA287" s="84"/>
      <c r="JB287" s="84"/>
      <c r="JC287" s="84"/>
      <c r="JD287" s="84"/>
      <c r="JE287" s="84"/>
      <c r="JF287" s="84"/>
      <c r="JG287" s="84"/>
      <c r="JH287" s="84"/>
      <c r="JI287" s="84"/>
      <c r="JJ287" s="84"/>
      <c r="JK287" s="84"/>
      <c r="JL287" s="84"/>
      <c r="JM287" s="84"/>
      <c r="JN287" s="84"/>
      <c r="JO287" s="84"/>
      <c r="JP287" s="84"/>
      <c r="JQ287" s="84"/>
      <c r="JR287" s="84"/>
      <c r="JS287" s="84"/>
      <c r="JT287" s="84"/>
      <c r="JU287" s="84"/>
      <c r="JV287" s="84"/>
      <c r="JW287" s="84"/>
      <c r="JX287" s="84"/>
      <c r="JY287" s="84"/>
      <c r="JZ287" s="84"/>
      <c r="KA287" s="84"/>
      <c r="KB287" s="84"/>
      <c r="KC287" s="84"/>
      <c r="KD287" s="84"/>
      <c r="KE287" s="84"/>
      <c r="KF287" s="84"/>
      <c r="KG287" s="84"/>
      <c r="KH287" s="84"/>
      <c r="KI287" s="84"/>
      <c r="KJ287" s="84"/>
    </row>
    <row r="288" spans="73:296" s="102" customFormat="1" ht="15"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  <c r="ED288" s="84"/>
      <c r="EE288" s="84"/>
      <c r="EF288" s="84"/>
      <c r="EG288" s="84"/>
      <c r="EH288" s="84"/>
      <c r="EI288" s="84"/>
      <c r="EJ288" s="84"/>
      <c r="EK288" s="84"/>
      <c r="EL288" s="84"/>
      <c r="EM288" s="84"/>
      <c r="EN288" s="84"/>
      <c r="EO288" s="84"/>
      <c r="EP288" s="84"/>
      <c r="EQ288" s="84"/>
      <c r="ER288" s="84"/>
      <c r="ES288" s="84"/>
      <c r="ET288" s="84"/>
      <c r="EU288" s="84"/>
      <c r="EV288" s="84"/>
      <c r="EW288" s="84"/>
      <c r="EX288" s="84"/>
      <c r="EY288" s="84"/>
      <c r="EZ288" s="84"/>
      <c r="FA288" s="84"/>
      <c r="FB288" s="84"/>
      <c r="FC288" s="84"/>
      <c r="FD288" s="84"/>
      <c r="FE288" s="84"/>
      <c r="FF288" s="84"/>
      <c r="FG288" s="84"/>
      <c r="FH288" s="84"/>
      <c r="FI288" s="84"/>
      <c r="FJ288" s="84"/>
      <c r="FK288" s="84"/>
      <c r="FL288" s="84"/>
      <c r="FM288" s="84"/>
      <c r="FN288" s="84"/>
      <c r="FO288" s="84"/>
      <c r="FP288" s="84"/>
      <c r="FQ288" s="84"/>
      <c r="FR288" s="84"/>
      <c r="FS288" s="84"/>
      <c r="FT288" s="84"/>
      <c r="FU288" s="84"/>
      <c r="FV288" s="84"/>
      <c r="FW288" s="84"/>
      <c r="FX288" s="84"/>
      <c r="FY288" s="84"/>
      <c r="FZ288" s="84"/>
      <c r="GA288" s="84"/>
      <c r="GB288" s="84"/>
      <c r="GC288" s="84"/>
      <c r="GD288" s="84"/>
      <c r="GE288" s="84"/>
      <c r="GF288" s="84"/>
      <c r="GG288" s="84"/>
      <c r="GH288" s="84"/>
      <c r="GI288" s="84"/>
      <c r="GJ288" s="84"/>
      <c r="GK288" s="84"/>
      <c r="GL288" s="84"/>
      <c r="GM288" s="84"/>
      <c r="GN288" s="84"/>
      <c r="GO288" s="84"/>
      <c r="GP288" s="84"/>
      <c r="GQ288" s="84"/>
      <c r="GR288" s="84"/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4"/>
      <c r="HF288" s="84"/>
      <c r="HG288" s="84"/>
      <c r="HH288" s="8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4"/>
      <c r="IH288" s="84"/>
      <c r="II288" s="84"/>
      <c r="IJ288" s="84"/>
      <c r="IK288" s="84"/>
      <c r="IL288" s="84"/>
      <c r="IM288" s="84"/>
      <c r="IN288" s="84"/>
      <c r="IO288" s="84"/>
      <c r="IP288" s="84"/>
      <c r="IQ288" s="84"/>
      <c r="IR288" s="84"/>
      <c r="IS288" s="84"/>
      <c r="IT288" s="84"/>
      <c r="IU288" s="84"/>
      <c r="IV288" s="84"/>
      <c r="IW288" s="84"/>
      <c r="IX288" s="84"/>
      <c r="IY288" s="84"/>
      <c r="IZ288" s="84"/>
      <c r="JA288" s="84"/>
      <c r="JB288" s="84"/>
      <c r="JC288" s="84"/>
      <c r="JD288" s="84"/>
      <c r="JE288" s="84"/>
      <c r="JF288" s="84"/>
      <c r="JG288" s="84"/>
      <c r="JH288" s="84"/>
      <c r="JI288" s="84"/>
      <c r="JJ288" s="84"/>
      <c r="JK288" s="84"/>
      <c r="JL288" s="84"/>
      <c r="JM288" s="84"/>
      <c r="JN288" s="84"/>
      <c r="JO288" s="84"/>
      <c r="JP288" s="84"/>
      <c r="JQ288" s="84"/>
      <c r="JR288" s="84"/>
      <c r="JS288" s="84"/>
      <c r="JT288" s="84"/>
      <c r="JU288" s="84"/>
      <c r="JV288" s="84"/>
      <c r="JW288" s="84"/>
      <c r="JX288" s="84"/>
      <c r="JY288" s="84"/>
      <c r="JZ288" s="84"/>
      <c r="KA288" s="84"/>
      <c r="KB288" s="84"/>
      <c r="KC288" s="84"/>
      <c r="KD288" s="84"/>
      <c r="KE288" s="84"/>
      <c r="KF288" s="84"/>
      <c r="KG288" s="84"/>
      <c r="KH288" s="84"/>
      <c r="KI288" s="84"/>
      <c r="KJ288" s="84"/>
    </row>
    <row r="289" spans="73:296" s="102" customFormat="1" ht="15"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  <c r="ED289" s="84"/>
      <c r="EE289" s="84"/>
      <c r="EF289" s="84"/>
      <c r="EG289" s="84"/>
      <c r="EH289" s="84"/>
      <c r="EI289" s="84"/>
      <c r="EJ289" s="84"/>
      <c r="EK289" s="84"/>
      <c r="EL289" s="84"/>
      <c r="EM289" s="84"/>
      <c r="EN289" s="84"/>
      <c r="EO289" s="84"/>
      <c r="EP289" s="84"/>
      <c r="EQ289" s="84"/>
      <c r="ER289" s="84"/>
      <c r="ES289" s="84"/>
      <c r="ET289" s="84"/>
      <c r="EU289" s="84"/>
      <c r="EV289" s="84"/>
      <c r="EW289" s="84"/>
      <c r="EX289" s="84"/>
      <c r="EY289" s="84"/>
      <c r="EZ289" s="84"/>
      <c r="FA289" s="84"/>
      <c r="FB289" s="84"/>
      <c r="FC289" s="84"/>
      <c r="FD289" s="84"/>
      <c r="FE289" s="84"/>
      <c r="FF289" s="84"/>
      <c r="FG289" s="84"/>
      <c r="FH289" s="84"/>
      <c r="FI289" s="84"/>
      <c r="FJ289" s="84"/>
      <c r="FK289" s="84"/>
      <c r="FL289" s="84"/>
      <c r="FM289" s="84"/>
      <c r="FN289" s="84"/>
      <c r="FO289" s="84"/>
      <c r="FP289" s="84"/>
      <c r="FQ289" s="84"/>
      <c r="FR289" s="84"/>
      <c r="FS289" s="84"/>
      <c r="FT289" s="84"/>
      <c r="FU289" s="84"/>
      <c r="FV289" s="84"/>
      <c r="FW289" s="84"/>
      <c r="FX289" s="84"/>
      <c r="FY289" s="84"/>
      <c r="FZ289" s="84"/>
      <c r="GA289" s="84"/>
      <c r="GB289" s="84"/>
      <c r="GC289" s="84"/>
      <c r="GD289" s="84"/>
      <c r="GE289" s="84"/>
      <c r="GF289" s="84"/>
      <c r="GG289" s="84"/>
      <c r="GH289" s="84"/>
      <c r="GI289" s="84"/>
      <c r="GJ289" s="84"/>
      <c r="GK289" s="84"/>
      <c r="GL289" s="84"/>
      <c r="GM289" s="84"/>
      <c r="GN289" s="84"/>
      <c r="GO289" s="84"/>
      <c r="GP289" s="84"/>
      <c r="GQ289" s="84"/>
      <c r="GR289" s="84"/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4"/>
      <c r="HF289" s="84"/>
      <c r="HG289" s="84"/>
      <c r="HH289" s="8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4"/>
      <c r="IH289" s="84"/>
      <c r="II289" s="84"/>
      <c r="IJ289" s="84"/>
      <c r="IK289" s="84"/>
      <c r="IL289" s="84"/>
      <c r="IM289" s="84"/>
      <c r="IN289" s="84"/>
      <c r="IO289" s="84"/>
      <c r="IP289" s="84"/>
      <c r="IQ289" s="84"/>
      <c r="IR289" s="84"/>
      <c r="IS289" s="84"/>
      <c r="IT289" s="84"/>
      <c r="IU289" s="84"/>
      <c r="IV289" s="84"/>
      <c r="IW289" s="84"/>
      <c r="IX289" s="84"/>
      <c r="IY289" s="84"/>
      <c r="IZ289" s="84"/>
      <c r="JA289" s="84"/>
      <c r="JB289" s="84"/>
      <c r="JC289" s="84"/>
      <c r="JD289" s="84"/>
      <c r="JE289" s="84"/>
      <c r="JF289" s="84"/>
      <c r="JG289" s="84"/>
      <c r="JH289" s="84"/>
      <c r="JI289" s="84"/>
      <c r="JJ289" s="84"/>
      <c r="JK289" s="84"/>
      <c r="JL289" s="84"/>
      <c r="JM289" s="84"/>
      <c r="JN289" s="84"/>
      <c r="JO289" s="84"/>
      <c r="JP289" s="84"/>
      <c r="JQ289" s="84"/>
      <c r="JR289" s="84"/>
      <c r="JS289" s="84"/>
      <c r="JT289" s="84"/>
      <c r="JU289" s="84"/>
      <c r="JV289" s="84"/>
      <c r="JW289" s="84"/>
      <c r="JX289" s="84"/>
      <c r="JY289" s="84"/>
      <c r="JZ289" s="84"/>
      <c r="KA289" s="84"/>
      <c r="KB289" s="84"/>
      <c r="KC289" s="84"/>
      <c r="KD289" s="84"/>
      <c r="KE289" s="84"/>
      <c r="KF289" s="84"/>
      <c r="KG289" s="84"/>
      <c r="KH289" s="84"/>
      <c r="KI289" s="84"/>
      <c r="KJ289" s="84"/>
    </row>
    <row r="290" spans="73:296" s="102" customFormat="1" ht="15"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  <c r="ED290" s="84"/>
      <c r="EE290" s="84"/>
      <c r="EF290" s="84"/>
      <c r="EG290" s="84"/>
      <c r="EH290" s="84"/>
      <c r="EI290" s="84"/>
      <c r="EJ290" s="84"/>
      <c r="EK290" s="84"/>
      <c r="EL290" s="84"/>
      <c r="EM290" s="84"/>
      <c r="EN290" s="84"/>
      <c r="EO290" s="84"/>
      <c r="EP290" s="84"/>
      <c r="EQ290" s="84"/>
      <c r="ER290" s="84"/>
      <c r="ES290" s="84"/>
      <c r="ET290" s="84"/>
      <c r="EU290" s="84"/>
      <c r="EV290" s="84"/>
      <c r="EW290" s="84"/>
      <c r="EX290" s="84"/>
      <c r="EY290" s="84"/>
      <c r="EZ290" s="84"/>
      <c r="FA290" s="84"/>
      <c r="FB290" s="84"/>
      <c r="FC290" s="84"/>
      <c r="FD290" s="84"/>
      <c r="FE290" s="84"/>
      <c r="FF290" s="84"/>
      <c r="FG290" s="84"/>
      <c r="FH290" s="84"/>
      <c r="FI290" s="84"/>
      <c r="FJ290" s="84"/>
      <c r="FK290" s="84"/>
      <c r="FL290" s="84"/>
      <c r="FM290" s="84"/>
      <c r="FN290" s="84"/>
      <c r="FO290" s="84"/>
      <c r="FP290" s="84"/>
      <c r="FQ290" s="84"/>
      <c r="FR290" s="84"/>
      <c r="FS290" s="84"/>
      <c r="FT290" s="84"/>
      <c r="FU290" s="84"/>
      <c r="FV290" s="84"/>
      <c r="FW290" s="84"/>
      <c r="FX290" s="84"/>
      <c r="FY290" s="84"/>
      <c r="FZ290" s="84"/>
      <c r="GA290" s="84"/>
      <c r="GB290" s="84"/>
      <c r="GC290" s="84"/>
      <c r="GD290" s="84"/>
      <c r="GE290" s="84"/>
      <c r="GF290" s="84"/>
      <c r="GG290" s="84"/>
      <c r="GH290" s="84"/>
      <c r="GI290" s="84"/>
      <c r="GJ290" s="84"/>
      <c r="GK290" s="84"/>
      <c r="GL290" s="84"/>
      <c r="GM290" s="84"/>
      <c r="GN290" s="84"/>
      <c r="GO290" s="84"/>
      <c r="GP290" s="84"/>
      <c r="GQ290" s="84"/>
      <c r="GR290" s="84"/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4"/>
      <c r="HF290" s="84"/>
      <c r="HG290" s="84"/>
      <c r="HH290" s="8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4"/>
      <c r="IH290" s="84"/>
      <c r="II290" s="84"/>
      <c r="IJ290" s="84"/>
      <c r="IK290" s="84"/>
      <c r="IL290" s="84"/>
      <c r="IM290" s="84"/>
      <c r="IN290" s="84"/>
      <c r="IO290" s="84"/>
      <c r="IP290" s="84"/>
      <c r="IQ290" s="84"/>
      <c r="IR290" s="84"/>
      <c r="IS290" s="84"/>
      <c r="IT290" s="84"/>
      <c r="IU290" s="84"/>
      <c r="IV290" s="84"/>
      <c r="IW290" s="84"/>
      <c r="IX290" s="84"/>
      <c r="IY290" s="84"/>
      <c r="IZ290" s="84"/>
      <c r="JA290" s="84"/>
      <c r="JB290" s="84"/>
      <c r="JC290" s="84"/>
      <c r="JD290" s="84"/>
      <c r="JE290" s="84"/>
      <c r="JF290" s="84"/>
      <c r="JG290" s="84"/>
      <c r="JH290" s="84"/>
      <c r="JI290" s="84"/>
      <c r="JJ290" s="84"/>
      <c r="JK290" s="84"/>
      <c r="JL290" s="84"/>
      <c r="JM290" s="84"/>
      <c r="JN290" s="84"/>
      <c r="JO290" s="84"/>
      <c r="JP290" s="84"/>
      <c r="JQ290" s="84"/>
      <c r="JR290" s="84"/>
      <c r="JS290" s="84"/>
      <c r="JT290" s="84"/>
      <c r="JU290" s="84"/>
      <c r="JV290" s="84"/>
      <c r="JW290" s="84"/>
      <c r="JX290" s="84"/>
      <c r="JY290" s="84"/>
      <c r="JZ290" s="84"/>
      <c r="KA290" s="84"/>
      <c r="KB290" s="84"/>
      <c r="KC290" s="84"/>
      <c r="KD290" s="84"/>
      <c r="KE290" s="84"/>
      <c r="KF290" s="84"/>
      <c r="KG290" s="84"/>
      <c r="KH290" s="84"/>
      <c r="KI290" s="84"/>
      <c r="KJ290" s="84"/>
    </row>
    <row r="291" spans="73:296" s="102" customFormat="1" ht="15"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84"/>
      <c r="GD291" s="84"/>
      <c r="GE291" s="84"/>
      <c r="GF291" s="84"/>
      <c r="GG291" s="84"/>
      <c r="GH291" s="84"/>
      <c r="GI291" s="84"/>
      <c r="GJ291" s="84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4"/>
      <c r="IH291" s="84"/>
      <c r="II291" s="84"/>
      <c r="IJ291" s="84"/>
      <c r="IK291" s="84"/>
      <c r="IL291" s="84"/>
      <c r="IM291" s="84"/>
      <c r="IN291" s="84"/>
      <c r="IO291" s="84"/>
      <c r="IP291" s="84"/>
      <c r="IQ291" s="84"/>
      <c r="IR291" s="84"/>
      <c r="IS291" s="84"/>
      <c r="IT291" s="84"/>
      <c r="IU291" s="84"/>
      <c r="IV291" s="84"/>
      <c r="IW291" s="84"/>
      <c r="IX291" s="84"/>
      <c r="IY291" s="84"/>
      <c r="IZ291" s="84"/>
      <c r="JA291" s="84"/>
      <c r="JB291" s="84"/>
      <c r="JC291" s="84"/>
      <c r="JD291" s="84"/>
      <c r="JE291" s="84"/>
      <c r="JF291" s="84"/>
      <c r="JG291" s="84"/>
      <c r="JH291" s="84"/>
      <c r="JI291" s="84"/>
      <c r="JJ291" s="84"/>
      <c r="JK291" s="84"/>
      <c r="JL291" s="84"/>
      <c r="JM291" s="84"/>
      <c r="JN291" s="84"/>
      <c r="JO291" s="84"/>
      <c r="JP291" s="84"/>
      <c r="JQ291" s="84"/>
      <c r="JR291" s="84"/>
      <c r="JS291" s="84"/>
      <c r="JT291" s="84"/>
      <c r="JU291" s="84"/>
      <c r="JV291" s="84"/>
      <c r="JW291" s="84"/>
      <c r="JX291" s="84"/>
      <c r="JY291" s="84"/>
      <c r="JZ291" s="84"/>
      <c r="KA291" s="84"/>
      <c r="KB291" s="84"/>
      <c r="KC291" s="84"/>
      <c r="KD291" s="84"/>
      <c r="KE291" s="84"/>
      <c r="KF291" s="84"/>
      <c r="KG291" s="84"/>
      <c r="KH291" s="84"/>
      <c r="KI291" s="84"/>
      <c r="KJ291" s="84"/>
    </row>
    <row r="292" spans="73:296" s="102" customFormat="1" ht="15"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  <c r="ED292" s="84"/>
      <c r="EE292" s="84"/>
      <c r="EF292" s="84"/>
      <c r="EG292" s="84"/>
      <c r="EH292" s="84"/>
      <c r="EI292" s="84"/>
      <c r="EJ292" s="84"/>
      <c r="EK292" s="84"/>
      <c r="EL292" s="84"/>
      <c r="EM292" s="84"/>
      <c r="EN292" s="84"/>
      <c r="EO292" s="84"/>
      <c r="EP292" s="84"/>
      <c r="EQ292" s="84"/>
      <c r="ER292" s="84"/>
      <c r="ES292" s="84"/>
      <c r="ET292" s="84"/>
      <c r="EU292" s="84"/>
      <c r="EV292" s="84"/>
      <c r="EW292" s="84"/>
      <c r="EX292" s="84"/>
      <c r="EY292" s="84"/>
      <c r="EZ292" s="84"/>
      <c r="FA292" s="84"/>
      <c r="FB292" s="84"/>
      <c r="FC292" s="84"/>
      <c r="FD292" s="84"/>
      <c r="FE292" s="84"/>
      <c r="FF292" s="84"/>
      <c r="FG292" s="84"/>
      <c r="FH292" s="84"/>
      <c r="FI292" s="84"/>
      <c r="FJ292" s="84"/>
      <c r="FK292" s="84"/>
      <c r="FL292" s="84"/>
      <c r="FM292" s="84"/>
      <c r="FN292" s="84"/>
      <c r="FO292" s="84"/>
      <c r="FP292" s="84"/>
      <c r="FQ292" s="84"/>
      <c r="FR292" s="84"/>
      <c r="FS292" s="84"/>
      <c r="FT292" s="84"/>
      <c r="FU292" s="84"/>
      <c r="FV292" s="84"/>
      <c r="FW292" s="84"/>
      <c r="FX292" s="84"/>
      <c r="FY292" s="84"/>
      <c r="FZ292" s="84"/>
      <c r="GA292" s="84"/>
      <c r="GB292" s="84"/>
      <c r="GC292" s="84"/>
      <c r="GD292" s="84"/>
      <c r="GE292" s="84"/>
      <c r="GF292" s="84"/>
      <c r="GG292" s="84"/>
      <c r="GH292" s="84"/>
      <c r="GI292" s="84"/>
      <c r="GJ292" s="84"/>
      <c r="GK292" s="84"/>
      <c r="GL292" s="84"/>
      <c r="GM292" s="84"/>
      <c r="GN292" s="84"/>
      <c r="GO292" s="84"/>
      <c r="GP292" s="84"/>
      <c r="GQ292" s="84"/>
      <c r="GR292" s="84"/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4"/>
      <c r="HF292" s="84"/>
      <c r="HG292" s="84"/>
      <c r="HH292" s="8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4"/>
      <c r="IH292" s="84"/>
      <c r="II292" s="84"/>
      <c r="IJ292" s="84"/>
      <c r="IK292" s="84"/>
      <c r="IL292" s="84"/>
      <c r="IM292" s="84"/>
      <c r="IN292" s="84"/>
      <c r="IO292" s="84"/>
      <c r="IP292" s="84"/>
      <c r="IQ292" s="84"/>
      <c r="IR292" s="84"/>
      <c r="IS292" s="84"/>
      <c r="IT292" s="84"/>
      <c r="IU292" s="84"/>
      <c r="IV292" s="84"/>
      <c r="IW292" s="84"/>
      <c r="IX292" s="84"/>
      <c r="IY292" s="84"/>
      <c r="IZ292" s="84"/>
      <c r="JA292" s="84"/>
      <c r="JB292" s="84"/>
      <c r="JC292" s="84"/>
      <c r="JD292" s="84"/>
      <c r="JE292" s="84"/>
      <c r="JF292" s="84"/>
      <c r="JG292" s="84"/>
      <c r="JH292" s="84"/>
      <c r="JI292" s="84"/>
      <c r="JJ292" s="84"/>
      <c r="JK292" s="84"/>
      <c r="JL292" s="84"/>
      <c r="JM292" s="84"/>
      <c r="JN292" s="84"/>
      <c r="JO292" s="84"/>
      <c r="JP292" s="84"/>
      <c r="JQ292" s="84"/>
      <c r="JR292" s="84"/>
      <c r="JS292" s="84"/>
      <c r="JT292" s="84"/>
      <c r="JU292" s="84"/>
      <c r="JV292" s="84"/>
      <c r="JW292" s="84"/>
      <c r="JX292" s="84"/>
      <c r="JY292" s="84"/>
      <c r="JZ292" s="84"/>
      <c r="KA292" s="84"/>
      <c r="KB292" s="84"/>
      <c r="KC292" s="84"/>
      <c r="KD292" s="84"/>
      <c r="KE292" s="84"/>
      <c r="KF292" s="84"/>
      <c r="KG292" s="84"/>
      <c r="KH292" s="84"/>
      <c r="KI292" s="84"/>
      <c r="KJ292" s="84"/>
    </row>
    <row r="293" spans="73:296" s="102" customFormat="1" ht="15"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84"/>
      <c r="GD293" s="84"/>
      <c r="GE293" s="84"/>
      <c r="GF293" s="84"/>
      <c r="GG293" s="84"/>
      <c r="GH293" s="84"/>
      <c r="GI293" s="84"/>
      <c r="GJ293" s="84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4"/>
      <c r="IS293" s="84"/>
      <c r="IT293" s="84"/>
      <c r="IU293" s="84"/>
      <c r="IV293" s="84"/>
      <c r="IW293" s="84"/>
      <c r="IX293" s="84"/>
      <c r="IY293" s="84"/>
      <c r="IZ293" s="84"/>
      <c r="JA293" s="84"/>
      <c r="JB293" s="84"/>
      <c r="JC293" s="84"/>
      <c r="JD293" s="84"/>
      <c r="JE293" s="84"/>
      <c r="JF293" s="84"/>
      <c r="JG293" s="84"/>
      <c r="JH293" s="84"/>
      <c r="JI293" s="84"/>
      <c r="JJ293" s="84"/>
      <c r="JK293" s="84"/>
      <c r="JL293" s="84"/>
      <c r="JM293" s="84"/>
      <c r="JN293" s="84"/>
      <c r="JO293" s="84"/>
      <c r="JP293" s="84"/>
      <c r="JQ293" s="84"/>
      <c r="JR293" s="84"/>
      <c r="JS293" s="84"/>
      <c r="JT293" s="84"/>
      <c r="JU293" s="84"/>
      <c r="JV293" s="84"/>
      <c r="JW293" s="84"/>
      <c r="JX293" s="84"/>
      <c r="JY293" s="84"/>
      <c r="JZ293" s="84"/>
      <c r="KA293" s="84"/>
      <c r="KB293" s="84"/>
      <c r="KC293" s="84"/>
      <c r="KD293" s="84"/>
      <c r="KE293" s="84"/>
      <c r="KF293" s="84"/>
      <c r="KG293" s="84"/>
      <c r="KH293" s="84"/>
      <c r="KI293" s="84"/>
      <c r="KJ293" s="84"/>
    </row>
    <row r="294" spans="73:296" s="102" customFormat="1" ht="15"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  <c r="ED294" s="84"/>
      <c r="EE294" s="84"/>
      <c r="EF294" s="84"/>
      <c r="EG294" s="84"/>
      <c r="EH294" s="84"/>
      <c r="EI294" s="84"/>
      <c r="EJ294" s="84"/>
      <c r="EK294" s="84"/>
      <c r="EL294" s="84"/>
      <c r="EM294" s="84"/>
      <c r="EN294" s="84"/>
      <c r="EO294" s="84"/>
      <c r="EP294" s="84"/>
      <c r="EQ294" s="84"/>
      <c r="ER294" s="84"/>
      <c r="ES294" s="84"/>
      <c r="ET294" s="84"/>
      <c r="EU294" s="84"/>
      <c r="EV294" s="84"/>
      <c r="EW294" s="84"/>
      <c r="EX294" s="84"/>
      <c r="EY294" s="84"/>
      <c r="EZ294" s="84"/>
      <c r="FA294" s="84"/>
      <c r="FB294" s="84"/>
      <c r="FC294" s="84"/>
      <c r="FD294" s="84"/>
      <c r="FE294" s="84"/>
      <c r="FF294" s="84"/>
      <c r="FG294" s="84"/>
      <c r="FH294" s="84"/>
      <c r="FI294" s="84"/>
      <c r="FJ294" s="84"/>
      <c r="FK294" s="84"/>
      <c r="FL294" s="84"/>
      <c r="FM294" s="84"/>
      <c r="FN294" s="84"/>
      <c r="FO294" s="84"/>
      <c r="FP294" s="84"/>
      <c r="FQ294" s="84"/>
      <c r="FR294" s="84"/>
      <c r="FS294" s="84"/>
      <c r="FT294" s="84"/>
      <c r="FU294" s="84"/>
      <c r="FV294" s="84"/>
      <c r="FW294" s="84"/>
      <c r="FX294" s="84"/>
      <c r="FY294" s="84"/>
      <c r="FZ294" s="84"/>
      <c r="GA294" s="84"/>
      <c r="GB294" s="84"/>
      <c r="GC294" s="84"/>
      <c r="GD294" s="84"/>
      <c r="GE294" s="84"/>
      <c r="GF294" s="84"/>
      <c r="GG294" s="84"/>
      <c r="GH294" s="84"/>
      <c r="GI294" s="84"/>
      <c r="GJ294" s="84"/>
      <c r="GK294" s="84"/>
      <c r="GL294" s="84"/>
      <c r="GM294" s="84"/>
      <c r="GN294" s="84"/>
      <c r="GO294" s="84"/>
      <c r="GP294" s="84"/>
      <c r="GQ294" s="84"/>
      <c r="GR294" s="84"/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4"/>
      <c r="HF294" s="84"/>
      <c r="HG294" s="84"/>
      <c r="HH294" s="8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4"/>
      <c r="IH294" s="84"/>
      <c r="II294" s="84"/>
      <c r="IJ294" s="84"/>
      <c r="IK294" s="84"/>
      <c r="IL294" s="84"/>
      <c r="IM294" s="84"/>
      <c r="IN294" s="84"/>
      <c r="IO294" s="84"/>
      <c r="IP294" s="84"/>
      <c r="IQ294" s="84"/>
      <c r="IR294" s="84"/>
      <c r="IS294" s="84"/>
      <c r="IT294" s="84"/>
      <c r="IU294" s="84"/>
      <c r="IV294" s="84"/>
      <c r="IW294" s="84"/>
      <c r="IX294" s="84"/>
      <c r="IY294" s="84"/>
      <c r="IZ294" s="84"/>
      <c r="JA294" s="84"/>
      <c r="JB294" s="84"/>
      <c r="JC294" s="84"/>
      <c r="JD294" s="84"/>
      <c r="JE294" s="84"/>
      <c r="JF294" s="84"/>
      <c r="JG294" s="84"/>
      <c r="JH294" s="84"/>
      <c r="JI294" s="84"/>
      <c r="JJ294" s="84"/>
      <c r="JK294" s="84"/>
      <c r="JL294" s="84"/>
      <c r="JM294" s="84"/>
      <c r="JN294" s="84"/>
      <c r="JO294" s="84"/>
      <c r="JP294" s="84"/>
      <c r="JQ294" s="84"/>
      <c r="JR294" s="84"/>
      <c r="JS294" s="84"/>
      <c r="JT294" s="84"/>
      <c r="JU294" s="84"/>
      <c r="JV294" s="84"/>
      <c r="JW294" s="84"/>
      <c r="JX294" s="84"/>
      <c r="JY294" s="84"/>
      <c r="JZ294" s="84"/>
      <c r="KA294" s="84"/>
      <c r="KB294" s="84"/>
      <c r="KC294" s="84"/>
      <c r="KD294" s="84"/>
      <c r="KE294" s="84"/>
      <c r="KF294" s="84"/>
      <c r="KG294" s="84"/>
      <c r="KH294" s="84"/>
      <c r="KI294" s="84"/>
      <c r="KJ294" s="84"/>
    </row>
    <row r="295" spans="73:296" s="102" customFormat="1" ht="15"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84"/>
      <c r="GD295" s="84"/>
      <c r="GE295" s="84"/>
      <c r="GF295" s="84"/>
      <c r="GG295" s="84"/>
      <c r="GH295" s="84"/>
      <c r="GI295" s="84"/>
      <c r="GJ295" s="84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4"/>
      <c r="IH295" s="84"/>
      <c r="II295" s="84"/>
      <c r="IJ295" s="84"/>
      <c r="IK295" s="84"/>
      <c r="IL295" s="84"/>
      <c r="IM295" s="84"/>
      <c r="IN295" s="84"/>
      <c r="IO295" s="84"/>
      <c r="IP295" s="84"/>
      <c r="IQ295" s="84"/>
      <c r="IR295" s="84"/>
      <c r="IS295" s="84"/>
      <c r="IT295" s="84"/>
      <c r="IU295" s="84"/>
      <c r="IV295" s="84"/>
      <c r="IW295" s="84"/>
      <c r="IX295" s="84"/>
      <c r="IY295" s="84"/>
      <c r="IZ295" s="84"/>
      <c r="JA295" s="84"/>
      <c r="JB295" s="84"/>
      <c r="JC295" s="84"/>
      <c r="JD295" s="84"/>
      <c r="JE295" s="84"/>
      <c r="JF295" s="84"/>
      <c r="JG295" s="84"/>
      <c r="JH295" s="84"/>
      <c r="JI295" s="84"/>
      <c r="JJ295" s="84"/>
      <c r="JK295" s="84"/>
      <c r="JL295" s="84"/>
      <c r="JM295" s="84"/>
      <c r="JN295" s="84"/>
      <c r="JO295" s="84"/>
      <c r="JP295" s="84"/>
      <c r="JQ295" s="84"/>
      <c r="JR295" s="84"/>
      <c r="JS295" s="84"/>
      <c r="JT295" s="84"/>
      <c r="JU295" s="84"/>
      <c r="JV295" s="84"/>
      <c r="JW295" s="84"/>
      <c r="JX295" s="84"/>
      <c r="JY295" s="84"/>
      <c r="JZ295" s="84"/>
      <c r="KA295" s="84"/>
      <c r="KB295" s="84"/>
      <c r="KC295" s="84"/>
      <c r="KD295" s="84"/>
      <c r="KE295" s="84"/>
      <c r="KF295" s="84"/>
      <c r="KG295" s="84"/>
      <c r="KH295" s="84"/>
      <c r="KI295" s="84"/>
      <c r="KJ295" s="84"/>
    </row>
    <row r="296" spans="73:296" s="102" customFormat="1" ht="15"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  <c r="ED296" s="84"/>
      <c r="EE296" s="84"/>
      <c r="EF296" s="84"/>
      <c r="EG296" s="84"/>
      <c r="EH296" s="84"/>
      <c r="EI296" s="84"/>
      <c r="EJ296" s="84"/>
      <c r="EK296" s="84"/>
      <c r="EL296" s="84"/>
      <c r="EM296" s="84"/>
      <c r="EN296" s="84"/>
      <c r="EO296" s="84"/>
      <c r="EP296" s="84"/>
      <c r="EQ296" s="84"/>
      <c r="ER296" s="84"/>
      <c r="ES296" s="84"/>
      <c r="ET296" s="84"/>
      <c r="EU296" s="84"/>
      <c r="EV296" s="84"/>
      <c r="EW296" s="84"/>
      <c r="EX296" s="84"/>
      <c r="EY296" s="84"/>
      <c r="EZ296" s="84"/>
      <c r="FA296" s="84"/>
      <c r="FB296" s="84"/>
      <c r="FC296" s="84"/>
      <c r="FD296" s="84"/>
      <c r="FE296" s="84"/>
      <c r="FF296" s="84"/>
      <c r="FG296" s="84"/>
      <c r="FH296" s="84"/>
      <c r="FI296" s="84"/>
      <c r="FJ296" s="84"/>
      <c r="FK296" s="84"/>
      <c r="FL296" s="84"/>
      <c r="FM296" s="84"/>
      <c r="FN296" s="84"/>
      <c r="FO296" s="84"/>
      <c r="FP296" s="84"/>
      <c r="FQ296" s="84"/>
      <c r="FR296" s="84"/>
      <c r="FS296" s="84"/>
      <c r="FT296" s="84"/>
      <c r="FU296" s="84"/>
      <c r="FV296" s="84"/>
      <c r="FW296" s="84"/>
      <c r="FX296" s="84"/>
      <c r="FY296" s="84"/>
      <c r="FZ296" s="84"/>
      <c r="GA296" s="84"/>
      <c r="GB296" s="84"/>
      <c r="GC296" s="84"/>
      <c r="GD296" s="84"/>
      <c r="GE296" s="84"/>
      <c r="GF296" s="84"/>
      <c r="GG296" s="84"/>
      <c r="GH296" s="84"/>
      <c r="GI296" s="84"/>
      <c r="GJ296" s="84"/>
      <c r="GK296" s="84"/>
      <c r="GL296" s="84"/>
      <c r="GM296" s="84"/>
      <c r="GN296" s="84"/>
      <c r="GO296" s="84"/>
      <c r="GP296" s="84"/>
      <c r="GQ296" s="84"/>
      <c r="GR296" s="84"/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4"/>
      <c r="HF296" s="84"/>
      <c r="HG296" s="84"/>
      <c r="HH296" s="8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4"/>
      <c r="IH296" s="84"/>
      <c r="II296" s="84"/>
      <c r="IJ296" s="84"/>
      <c r="IK296" s="84"/>
      <c r="IL296" s="84"/>
      <c r="IM296" s="84"/>
      <c r="IN296" s="84"/>
      <c r="IO296" s="84"/>
      <c r="IP296" s="84"/>
      <c r="IQ296" s="84"/>
      <c r="IR296" s="84"/>
      <c r="IS296" s="84"/>
      <c r="IT296" s="84"/>
      <c r="IU296" s="84"/>
      <c r="IV296" s="84"/>
      <c r="IW296" s="84"/>
      <c r="IX296" s="84"/>
      <c r="IY296" s="84"/>
      <c r="IZ296" s="84"/>
      <c r="JA296" s="84"/>
      <c r="JB296" s="84"/>
      <c r="JC296" s="84"/>
      <c r="JD296" s="84"/>
      <c r="JE296" s="84"/>
      <c r="JF296" s="84"/>
      <c r="JG296" s="84"/>
      <c r="JH296" s="84"/>
      <c r="JI296" s="84"/>
      <c r="JJ296" s="84"/>
      <c r="JK296" s="84"/>
      <c r="JL296" s="84"/>
      <c r="JM296" s="84"/>
      <c r="JN296" s="84"/>
      <c r="JO296" s="84"/>
      <c r="JP296" s="84"/>
      <c r="JQ296" s="84"/>
      <c r="JR296" s="84"/>
      <c r="JS296" s="84"/>
      <c r="JT296" s="84"/>
      <c r="JU296" s="84"/>
      <c r="JV296" s="84"/>
      <c r="JW296" s="84"/>
      <c r="JX296" s="84"/>
      <c r="JY296" s="84"/>
      <c r="JZ296" s="84"/>
      <c r="KA296" s="84"/>
      <c r="KB296" s="84"/>
      <c r="KC296" s="84"/>
      <c r="KD296" s="84"/>
      <c r="KE296" s="84"/>
      <c r="KF296" s="84"/>
      <c r="KG296" s="84"/>
      <c r="KH296" s="84"/>
      <c r="KI296" s="84"/>
      <c r="KJ296" s="84"/>
    </row>
    <row r="297" spans="73:296" s="102" customFormat="1" ht="15"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  <c r="FJ297" s="84"/>
      <c r="FK297" s="84"/>
      <c r="FL297" s="84"/>
      <c r="FM297" s="84"/>
      <c r="FN297" s="84"/>
      <c r="FO297" s="84"/>
      <c r="FP297" s="84"/>
      <c r="FQ297" s="84"/>
      <c r="FR297" s="84"/>
      <c r="FS297" s="84"/>
      <c r="FT297" s="84"/>
      <c r="FU297" s="84"/>
      <c r="FV297" s="84"/>
      <c r="FW297" s="84"/>
      <c r="FX297" s="84"/>
      <c r="FY297" s="84"/>
      <c r="FZ297" s="84"/>
      <c r="GA297" s="84"/>
      <c r="GB297" s="84"/>
      <c r="GC297" s="84"/>
      <c r="GD297" s="84"/>
      <c r="GE297" s="84"/>
      <c r="GF297" s="84"/>
      <c r="GG297" s="84"/>
      <c r="GH297" s="84"/>
      <c r="GI297" s="84"/>
      <c r="GJ297" s="84"/>
      <c r="GK297" s="84"/>
      <c r="GL297" s="84"/>
      <c r="GM297" s="84"/>
      <c r="GN297" s="84"/>
      <c r="GO297" s="84"/>
      <c r="GP297" s="84"/>
      <c r="GQ297" s="84"/>
      <c r="GR297" s="84"/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4"/>
      <c r="HF297" s="84"/>
      <c r="HG297" s="84"/>
      <c r="HH297" s="8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4"/>
      <c r="IH297" s="84"/>
      <c r="II297" s="84"/>
      <c r="IJ297" s="84"/>
      <c r="IK297" s="84"/>
      <c r="IL297" s="84"/>
      <c r="IM297" s="84"/>
      <c r="IN297" s="84"/>
      <c r="IO297" s="84"/>
      <c r="IP297" s="84"/>
      <c r="IQ297" s="84"/>
      <c r="IR297" s="84"/>
      <c r="IS297" s="84"/>
      <c r="IT297" s="84"/>
      <c r="IU297" s="84"/>
      <c r="IV297" s="84"/>
      <c r="IW297" s="84"/>
      <c r="IX297" s="84"/>
      <c r="IY297" s="84"/>
      <c r="IZ297" s="84"/>
      <c r="JA297" s="84"/>
      <c r="JB297" s="84"/>
      <c r="JC297" s="84"/>
      <c r="JD297" s="84"/>
      <c r="JE297" s="84"/>
      <c r="JF297" s="84"/>
      <c r="JG297" s="84"/>
      <c r="JH297" s="84"/>
      <c r="JI297" s="84"/>
      <c r="JJ297" s="84"/>
      <c r="JK297" s="84"/>
      <c r="JL297" s="84"/>
      <c r="JM297" s="84"/>
      <c r="JN297" s="84"/>
      <c r="JO297" s="84"/>
      <c r="JP297" s="84"/>
      <c r="JQ297" s="84"/>
      <c r="JR297" s="84"/>
      <c r="JS297" s="84"/>
      <c r="JT297" s="84"/>
      <c r="JU297" s="84"/>
      <c r="JV297" s="84"/>
      <c r="JW297" s="84"/>
      <c r="JX297" s="84"/>
      <c r="JY297" s="84"/>
      <c r="JZ297" s="84"/>
      <c r="KA297" s="84"/>
      <c r="KB297" s="84"/>
      <c r="KC297" s="84"/>
      <c r="KD297" s="84"/>
      <c r="KE297" s="84"/>
      <c r="KF297" s="84"/>
      <c r="KG297" s="84"/>
      <c r="KH297" s="84"/>
      <c r="KI297" s="84"/>
      <c r="KJ297" s="84"/>
    </row>
    <row r="298" spans="73:296" s="102" customFormat="1" ht="15"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84"/>
      <c r="GD298" s="84"/>
      <c r="GE298" s="84"/>
      <c r="GF298" s="84"/>
      <c r="GG298" s="84"/>
      <c r="GH298" s="84"/>
      <c r="GI298" s="84"/>
      <c r="GJ298" s="84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4"/>
      <c r="IH298" s="84"/>
      <c r="II298" s="84"/>
      <c r="IJ298" s="84"/>
      <c r="IK298" s="84"/>
      <c r="IL298" s="84"/>
      <c r="IM298" s="84"/>
      <c r="IN298" s="84"/>
      <c r="IO298" s="84"/>
      <c r="IP298" s="84"/>
      <c r="IQ298" s="84"/>
      <c r="IR298" s="84"/>
      <c r="IS298" s="84"/>
      <c r="IT298" s="84"/>
      <c r="IU298" s="84"/>
      <c r="IV298" s="84"/>
      <c r="IW298" s="84"/>
      <c r="IX298" s="84"/>
      <c r="IY298" s="84"/>
      <c r="IZ298" s="84"/>
      <c r="JA298" s="84"/>
      <c r="JB298" s="84"/>
      <c r="JC298" s="84"/>
      <c r="JD298" s="84"/>
      <c r="JE298" s="84"/>
      <c r="JF298" s="84"/>
      <c r="JG298" s="84"/>
      <c r="JH298" s="84"/>
      <c r="JI298" s="84"/>
      <c r="JJ298" s="84"/>
      <c r="JK298" s="84"/>
      <c r="JL298" s="84"/>
      <c r="JM298" s="84"/>
      <c r="JN298" s="84"/>
      <c r="JO298" s="84"/>
      <c r="JP298" s="84"/>
      <c r="JQ298" s="84"/>
      <c r="JR298" s="84"/>
      <c r="JS298" s="84"/>
      <c r="JT298" s="84"/>
      <c r="JU298" s="84"/>
      <c r="JV298" s="84"/>
      <c r="JW298" s="84"/>
      <c r="JX298" s="84"/>
      <c r="JY298" s="84"/>
      <c r="JZ298" s="84"/>
      <c r="KA298" s="84"/>
      <c r="KB298" s="84"/>
      <c r="KC298" s="84"/>
      <c r="KD298" s="84"/>
      <c r="KE298" s="84"/>
      <c r="KF298" s="84"/>
      <c r="KG298" s="84"/>
      <c r="KH298" s="84"/>
      <c r="KI298" s="84"/>
      <c r="KJ298" s="84"/>
    </row>
    <row r="299" spans="73:296" s="102" customFormat="1" ht="15"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  <c r="ED299" s="84"/>
      <c r="EE299" s="84"/>
      <c r="EF299" s="84"/>
      <c r="EG299" s="84"/>
      <c r="EH299" s="84"/>
      <c r="EI299" s="84"/>
      <c r="EJ299" s="84"/>
      <c r="EK299" s="84"/>
      <c r="EL299" s="84"/>
      <c r="EM299" s="84"/>
      <c r="EN299" s="84"/>
      <c r="EO299" s="84"/>
      <c r="EP299" s="84"/>
      <c r="EQ299" s="84"/>
      <c r="ER299" s="84"/>
      <c r="ES299" s="84"/>
      <c r="ET299" s="84"/>
      <c r="EU299" s="84"/>
      <c r="EV299" s="84"/>
      <c r="EW299" s="84"/>
      <c r="EX299" s="84"/>
      <c r="EY299" s="84"/>
      <c r="EZ299" s="84"/>
      <c r="FA299" s="84"/>
      <c r="FB299" s="84"/>
      <c r="FC299" s="84"/>
      <c r="FD299" s="84"/>
      <c r="FE299" s="84"/>
      <c r="FF299" s="84"/>
      <c r="FG299" s="84"/>
      <c r="FH299" s="84"/>
      <c r="FI299" s="84"/>
      <c r="FJ299" s="84"/>
      <c r="FK299" s="84"/>
      <c r="FL299" s="84"/>
      <c r="FM299" s="84"/>
      <c r="FN299" s="84"/>
      <c r="FO299" s="84"/>
      <c r="FP299" s="84"/>
      <c r="FQ299" s="84"/>
      <c r="FR299" s="84"/>
      <c r="FS299" s="84"/>
      <c r="FT299" s="84"/>
      <c r="FU299" s="84"/>
      <c r="FV299" s="84"/>
      <c r="FW299" s="84"/>
      <c r="FX299" s="84"/>
      <c r="FY299" s="84"/>
      <c r="FZ299" s="84"/>
      <c r="GA299" s="84"/>
      <c r="GB299" s="84"/>
      <c r="GC299" s="84"/>
      <c r="GD299" s="84"/>
      <c r="GE299" s="84"/>
      <c r="GF299" s="84"/>
      <c r="GG299" s="84"/>
      <c r="GH299" s="84"/>
      <c r="GI299" s="84"/>
      <c r="GJ299" s="84"/>
      <c r="GK299" s="84"/>
      <c r="GL299" s="84"/>
      <c r="GM299" s="84"/>
      <c r="GN299" s="84"/>
      <c r="GO299" s="84"/>
      <c r="GP299" s="84"/>
      <c r="GQ299" s="84"/>
      <c r="GR299" s="84"/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4"/>
      <c r="HF299" s="84"/>
      <c r="HG299" s="84"/>
      <c r="HH299" s="8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4"/>
      <c r="IH299" s="84"/>
      <c r="II299" s="84"/>
      <c r="IJ299" s="84"/>
      <c r="IK299" s="84"/>
      <c r="IL299" s="84"/>
      <c r="IM299" s="84"/>
      <c r="IN299" s="84"/>
      <c r="IO299" s="84"/>
      <c r="IP299" s="84"/>
      <c r="IQ299" s="84"/>
      <c r="IR299" s="84"/>
      <c r="IS299" s="84"/>
      <c r="IT299" s="84"/>
      <c r="IU299" s="84"/>
      <c r="IV299" s="84"/>
      <c r="IW299" s="84"/>
      <c r="IX299" s="84"/>
      <c r="IY299" s="84"/>
      <c r="IZ299" s="84"/>
      <c r="JA299" s="84"/>
      <c r="JB299" s="84"/>
      <c r="JC299" s="84"/>
      <c r="JD299" s="84"/>
      <c r="JE299" s="84"/>
      <c r="JF299" s="84"/>
      <c r="JG299" s="84"/>
      <c r="JH299" s="84"/>
      <c r="JI299" s="84"/>
      <c r="JJ299" s="84"/>
      <c r="JK299" s="84"/>
      <c r="JL299" s="84"/>
      <c r="JM299" s="84"/>
      <c r="JN299" s="84"/>
      <c r="JO299" s="84"/>
      <c r="JP299" s="84"/>
      <c r="JQ299" s="84"/>
      <c r="JR299" s="84"/>
      <c r="JS299" s="84"/>
      <c r="JT299" s="84"/>
      <c r="JU299" s="84"/>
      <c r="JV299" s="84"/>
      <c r="JW299" s="84"/>
      <c r="JX299" s="84"/>
      <c r="JY299" s="84"/>
      <c r="JZ299" s="84"/>
      <c r="KA299" s="84"/>
      <c r="KB299" s="84"/>
      <c r="KC299" s="84"/>
      <c r="KD299" s="84"/>
      <c r="KE299" s="84"/>
      <c r="KF299" s="84"/>
      <c r="KG299" s="84"/>
      <c r="KH299" s="84"/>
      <c r="KI299" s="84"/>
      <c r="KJ299" s="84"/>
    </row>
    <row r="300" spans="73:296" s="102" customFormat="1" ht="15"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  <c r="ES300" s="84"/>
      <c r="ET300" s="84"/>
      <c r="EU300" s="84"/>
      <c r="EV300" s="84"/>
      <c r="EW300" s="84"/>
      <c r="EX300" s="84"/>
      <c r="EY300" s="84"/>
      <c r="EZ300" s="84"/>
      <c r="FA300" s="84"/>
      <c r="FB300" s="84"/>
      <c r="FC300" s="84"/>
      <c r="FD300" s="84"/>
      <c r="FE300" s="84"/>
      <c r="FF300" s="84"/>
      <c r="FG300" s="84"/>
      <c r="FH300" s="84"/>
      <c r="FI300" s="84"/>
      <c r="FJ300" s="84"/>
      <c r="FK300" s="84"/>
      <c r="FL300" s="84"/>
      <c r="FM300" s="84"/>
      <c r="FN300" s="84"/>
      <c r="FO300" s="84"/>
      <c r="FP300" s="84"/>
      <c r="FQ300" s="84"/>
      <c r="FR300" s="84"/>
      <c r="FS300" s="84"/>
      <c r="FT300" s="84"/>
      <c r="FU300" s="84"/>
      <c r="FV300" s="84"/>
      <c r="FW300" s="84"/>
      <c r="FX300" s="84"/>
      <c r="FY300" s="84"/>
      <c r="FZ300" s="84"/>
      <c r="GA300" s="84"/>
      <c r="GB300" s="84"/>
      <c r="GC300" s="84"/>
      <c r="GD300" s="84"/>
      <c r="GE300" s="84"/>
      <c r="GF300" s="84"/>
      <c r="GG300" s="84"/>
      <c r="GH300" s="84"/>
      <c r="GI300" s="84"/>
      <c r="GJ300" s="84"/>
      <c r="GK300" s="84"/>
      <c r="GL300" s="84"/>
      <c r="GM300" s="84"/>
      <c r="GN300" s="84"/>
      <c r="GO300" s="84"/>
      <c r="GP300" s="84"/>
      <c r="GQ300" s="84"/>
      <c r="GR300" s="84"/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4"/>
      <c r="HF300" s="84"/>
      <c r="HG300" s="84"/>
      <c r="HH300" s="8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4"/>
      <c r="IH300" s="84"/>
      <c r="II300" s="84"/>
      <c r="IJ300" s="84"/>
      <c r="IK300" s="84"/>
      <c r="IL300" s="84"/>
      <c r="IM300" s="84"/>
      <c r="IN300" s="84"/>
      <c r="IO300" s="84"/>
      <c r="IP300" s="84"/>
      <c r="IQ300" s="84"/>
      <c r="IR300" s="84"/>
      <c r="IS300" s="84"/>
      <c r="IT300" s="84"/>
      <c r="IU300" s="84"/>
      <c r="IV300" s="84"/>
      <c r="IW300" s="84"/>
      <c r="IX300" s="84"/>
      <c r="IY300" s="84"/>
      <c r="IZ300" s="84"/>
      <c r="JA300" s="84"/>
      <c r="JB300" s="84"/>
      <c r="JC300" s="84"/>
      <c r="JD300" s="84"/>
      <c r="JE300" s="84"/>
      <c r="JF300" s="84"/>
      <c r="JG300" s="84"/>
      <c r="JH300" s="84"/>
      <c r="JI300" s="84"/>
      <c r="JJ300" s="84"/>
      <c r="JK300" s="84"/>
      <c r="JL300" s="84"/>
      <c r="JM300" s="84"/>
      <c r="JN300" s="84"/>
      <c r="JO300" s="84"/>
      <c r="JP300" s="84"/>
      <c r="JQ300" s="84"/>
      <c r="JR300" s="84"/>
      <c r="JS300" s="84"/>
      <c r="JT300" s="84"/>
      <c r="JU300" s="84"/>
      <c r="JV300" s="84"/>
      <c r="JW300" s="84"/>
      <c r="JX300" s="84"/>
      <c r="JY300" s="84"/>
      <c r="JZ300" s="84"/>
      <c r="KA300" s="84"/>
      <c r="KB300" s="84"/>
      <c r="KC300" s="84"/>
      <c r="KD300" s="84"/>
      <c r="KE300" s="84"/>
      <c r="KF300" s="84"/>
      <c r="KG300" s="84"/>
      <c r="KH300" s="84"/>
      <c r="KI300" s="84"/>
      <c r="KJ300" s="84"/>
    </row>
    <row r="301" spans="73:296" s="102" customFormat="1" ht="15"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  <c r="ES301" s="84"/>
      <c r="ET301" s="84"/>
      <c r="EU301" s="84"/>
      <c r="EV301" s="84"/>
      <c r="EW301" s="84"/>
      <c r="EX301" s="84"/>
      <c r="EY301" s="84"/>
      <c r="EZ301" s="84"/>
      <c r="FA301" s="84"/>
      <c r="FB301" s="84"/>
      <c r="FC301" s="84"/>
      <c r="FD301" s="84"/>
      <c r="FE301" s="84"/>
      <c r="FF301" s="84"/>
      <c r="FG301" s="84"/>
      <c r="FH301" s="84"/>
      <c r="FI301" s="84"/>
      <c r="FJ301" s="84"/>
      <c r="FK301" s="84"/>
      <c r="FL301" s="84"/>
      <c r="FM301" s="84"/>
      <c r="FN301" s="84"/>
      <c r="FO301" s="84"/>
      <c r="FP301" s="84"/>
      <c r="FQ301" s="84"/>
      <c r="FR301" s="84"/>
      <c r="FS301" s="84"/>
      <c r="FT301" s="84"/>
      <c r="FU301" s="84"/>
      <c r="FV301" s="84"/>
      <c r="FW301" s="84"/>
      <c r="FX301" s="84"/>
      <c r="FY301" s="84"/>
      <c r="FZ301" s="84"/>
      <c r="GA301" s="84"/>
      <c r="GB301" s="84"/>
      <c r="GC301" s="84"/>
      <c r="GD301" s="84"/>
      <c r="GE301" s="84"/>
      <c r="GF301" s="84"/>
      <c r="GG301" s="84"/>
      <c r="GH301" s="84"/>
      <c r="GI301" s="84"/>
      <c r="GJ301" s="84"/>
      <c r="GK301" s="84"/>
      <c r="GL301" s="84"/>
      <c r="GM301" s="84"/>
      <c r="GN301" s="84"/>
      <c r="GO301" s="84"/>
      <c r="GP301" s="84"/>
      <c r="GQ301" s="84"/>
      <c r="GR301" s="84"/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4"/>
      <c r="HF301" s="84"/>
      <c r="HG301" s="84"/>
      <c r="HH301" s="8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4"/>
      <c r="IH301" s="84"/>
      <c r="II301" s="84"/>
      <c r="IJ301" s="84"/>
      <c r="IK301" s="84"/>
      <c r="IL301" s="84"/>
      <c r="IM301" s="84"/>
      <c r="IN301" s="84"/>
      <c r="IO301" s="84"/>
      <c r="IP301" s="84"/>
      <c r="IQ301" s="84"/>
      <c r="IR301" s="84"/>
      <c r="IS301" s="84"/>
      <c r="IT301" s="84"/>
      <c r="IU301" s="84"/>
      <c r="IV301" s="84"/>
      <c r="IW301" s="84"/>
      <c r="IX301" s="84"/>
      <c r="IY301" s="84"/>
      <c r="IZ301" s="84"/>
      <c r="JA301" s="84"/>
      <c r="JB301" s="84"/>
      <c r="JC301" s="84"/>
      <c r="JD301" s="84"/>
      <c r="JE301" s="84"/>
      <c r="JF301" s="84"/>
      <c r="JG301" s="84"/>
      <c r="JH301" s="84"/>
      <c r="JI301" s="84"/>
      <c r="JJ301" s="84"/>
      <c r="JK301" s="84"/>
      <c r="JL301" s="84"/>
      <c r="JM301" s="84"/>
      <c r="JN301" s="84"/>
      <c r="JO301" s="84"/>
      <c r="JP301" s="84"/>
      <c r="JQ301" s="84"/>
      <c r="JR301" s="84"/>
      <c r="JS301" s="84"/>
      <c r="JT301" s="84"/>
      <c r="JU301" s="84"/>
      <c r="JV301" s="84"/>
      <c r="JW301" s="84"/>
      <c r="JX301" s="84"/>
      <c r="JY301" s="84"/>
      <c r="JZ301" s="84"/>
      <c r="KA301" s="84"/>
      <c r="KB301" s="84"/>
      <c r="KC301" s="84"/>
      <c r="KD301" s="84"/>
      <c r="KE301" s="84"/>
      <c r="KF301" s="84"/>
      <c r="KG301" s="84"/>
      <c r="KH301" s="84"/>
      <c r="KI301" s="84"/>
      <c r="KJ301" s="84"/>
    </row>
    <row r="302" spans="73:296" s="102" customFormat="1" ht="15"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  <c r="ED302" s="84"/>
      <c r="EE302" s="84"/>
      <c r="EF302" s="84"/>
      <c r="EG302" s="84"/>
      <c r="EH302" s="84"/>
      <c r="EI302" s="84"/>
      <c r="EJ302" s="84"/>
      <c r="EK302" s="84"/>
      <c r="EL302" s="84"/>
      <c r="EM302" s="84"/>
      <c r="EN302" s="84"/>
      <c r="EO302" s="84"/>
      <c r="EP302" s="84"/>
      <c r="EQ302" s="84"/>
      <c r="ER302" s="84"/>
      <c r="ES302" s="84"/>
      <c r="ET302" s="84"/>
      <c r="EU302" s="84"/>
      <c r="EV302" s="84"/>
      <c r="EW302" s="84"/>
      <c r="EX302" s="84"/>
      <c r="EY302" s="84"/>
      <c r="EZ302" s="84"/>
      <c r="FA302" s="84"/>
      <c r="FB302" s="84"/>
      <c r="FC302" s="84"/>
      <c r="FD302" s="84"/>
      <c r="FE302" s="84"/>
      <c r="FF302" s="84"/>
      <c r="FG302" s="84"/>
      <c r="FH302" s="84"/>
      <c r="FI302" s="84"/>
      <c r="FJ302" s="84"/>
      <c r="FK302" s="84"/>
      <c r="FL302" s="84"/>
      <c r="FM302" s="84"/>
      <c r="FN302" s="84"/>
      <c r="FO302" s="84"/>
      <c r="FP302" s="84"/>
      <c r="FQ302" s="84"/>
      <c r="FR302" s="84"/>
      <c r="FS302" s="84"/>
      <c r="FT302" s="84"/>
      <c r="FU302" s="84"/>
      <c r="FV302" s="84"/>
      <c r="FW302" s="84"/>
      <c r="FX302" s="84"/>
      <c r="FY302" s="84"/>
      <c r="FZ302" s="84"/>
      <c r="GA302" s="84"/>
      <c r="GB302" s="84"/>
      <c r="GC302" s="84"/>
      <c r="GD302" s="84"/>
      <c r="GE302" s="84"/>
      <c r="GF302" s="84"/>
      <c r="GG302" s="84"/>
      <c r="GH302" s="84"/>
      <c r="GI302" s="84"/>
      <c r="GJ302" s="84"/>
      <c r="GK302" s="84"/>
      <c r="GL302" s="84"/>
      <c r="GM302" s="84"/>
      <c r="GN302" s="84"/>
      <c r="GO302" s="84"/>
      <c r="GP302" s="84"/>
      <c r="GQ302" s="84"/>
      <c r="GR302" s="84"/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4"/>
      <c r="HF302" s="84"/>
      <c r="HG302" s="84"/>
      <c r="HH302" s="8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4"/>
      <c r="IH302" s="84"/>
      <c r="II302" s="84"/>
      <c r="IJ302" s="84"/>
      <c r="IK302" s="84"/>
      <c r="IL302" s="84"/>
      <c r="IM302" s="84"/>
      <c r="IN302" s="84"/>
      <c r="IO302" s="84"/>
      <c r="IP302" s="84"/>
      <c r="IQ302" s="84"/>
      <c r="IR302" s="84"/>
      <c r="IS302" s="84"/>
      <c r="IT302" s="84"/>
      <c r="IU302" s="84"/>
      <c r="IV302" s="84"/>
      <c r="IW302" s="84"/>
      <c r="IX302" s="84"/>
      <c r="IY302" s="84"/>
      <c r="IZ302" s="84"/>
      <c r="JA302" s="84"/>
      <c r="JB302" s="84"/>
      <c r="JC302" s="84"/>
      <c r="JD302" s="84"/>
      <c r="JE302" s="84"/>
      <c r="JF302" s="84"/>
      <c r="JG302" s="84"/>
      <c r="JH302" s="84"/>
      <c r="JI302" s="84"/>
      <c r="JJ302" s="84"/>
      <c r="JK302" s="84"/>
      <c r="JL302" s="84"/>
      <c r="JM302" s="84"/>
      <c r="JN302" s="84"/>
      <c r="JO302" s="84"/>
      <c r="JP302" s="84"/>
      <c r="JQ302" s="84"/>
      <c r="JR302" s="84"/>
      <c r="JS302" s="84"/>
      <c r="JT302" s="84"/>
      <c r="JU302" s="84"/>
      <c r="JV302" s="84"/>
      <c r="JW302" s="84"/>
      <c r="JX302" s="84"/>
      <c r="JY302" s="84"/>
      <c r="JZ302" s="84"/>
      <c r="KA302" s="84"/>
      <c r="KB302" s="84"/>
      <c r="KC302" s="84"/>
      <c r="KD302" s="84"/>
      <c r="KE302" s="84"/>
      <c r="KF302" s="84"/>
      <c r="KG302" s="84"/>
      <c r="KH302" s="84"/>
      <c r="KI302" s="84"/>
      <c r="KJ302" s="84"/>
    </row>
    <row r="303" spans="73:296" s="102" customFormat="1" ht="15"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84"/>
      <c r="GD303" s="84"/>
      <c r="GE303" s="84"/>
      <c r="GF303" s="84"/>
      <c r="GG303" s="84"/>
      <c r="GH303" s="84"/>
      <c r="GI303" s="84"/>
      <c r="GJ303" s="84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4"/>
      <c r="IH303" s="84"/>
      <c r="II303" s="84"/>
      <c r="IJ303" s="84"/>
      <c r="IK303" s="84"/>
      <c r="IL303" s="84"/>
      <c r="IM303" s="84"/>
      <c r="IN303" s="84"/>
      <c r="IO303" s="84"/>
      <c r="IP303" s="84"/>
      <c r="IQ303" s="84"/>
      <c r="IR303" s="84"/>
      <c r="IS303" s="84"/>
      <c r="IT303" s="84"/>
      <c r="IU303" s="84"/>
      <c r="IV303" s="84"/>
      <c r="IW303" s="84"/>
      <c r="IX303" s="84"/>
      <c r="IY303" s="84"/>
      <c r="IZ303" s="84"/>
      <c r="JA303" s="84"/>
      <c r="JB303" s="84"/>
      <c r="JC303" s="84"/>
      <c r="JD303" s="84"/>
      <c r="JE303" s="84"/>
      <c r="JF303" s="84"/>
      <c r="JG303" s="84"/>
      <c r="JH303" s="84"/>
      <c r="JI303" s="84"/>
      <c r="JJ303" s="84"/>
      <c r="JK303" s="84"/>
      <c r="JL303" s="84"/>
      <c r="JM303" s="84"/>
      <c r="JN303" s="84"/>
      <c r="JO303" s="84"/>
      <c r="JP303" s="84"/>
      <c r="JQ303" s="84"/>
      <c r="JR303" s="84"/>
      <c r="JS303" s="84"/>
      <c r="JT303" s="84"/>
      <c r="JU303" s="84"/>
      <c r="JV303" s="84"/>
      <c r="JW303" s="84"/>
      <c r="JX303" s="84"/>
      <c r="JY303" s="84"/>
      <c r="JZ303" s="84"/>
      <c r="KA303" s="84"/>
      <c r="KB303" s="84"/>
      <c r="KC303" s="84"/>
      <c r="KD303" s="84"/>
      <c r="KE303" s="84"/>
      <c r="KF303" s="84"/>
      <c r="KG303" s="84"/>
      <c r="KH303" s="84"/>
      <c r="KI303" s="84"/>
      <c r="KJ303" s="84"/>
    </row>
    <row r="304" spans="73:296" s="102" customFormat="1" ht="15"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84"/>
      <c r="GD304" s="84"/>
      <c r="GE304" s="84"/>
      <c r="GF304" s="84"/>
      <c r="GG304" s="84"/>
      <c r="GH304" s="84"/>
      <c r="GI304" s="84"/>
      <c r="GJ304" s="84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4"/>
      <c r="IS304" s="84"/>
      <c r="IT304" s="84"/>
      <c r="IU304" s="84"/>
      <c r="IV304" s="84"/>
      <c r="IW304" s="84"/>
      <c r="IX304" s="84"/>
      <c r="IY304" s="84"/>
      <c r="IZ304" s="84"/>
      <c r="JA304" s="84"/>
      <c r="JB304" s="84"/>
      <c r="JC304" s="84"/>
      <c r="JD304" s="84"/>
      <c r="JE304" s="84"/>
      <c r="JF304" s="84"/>
      <c r="JG304" s="84"/>
      <c r="JH304" s="84"/>
      <c r="JI304" s="84"/>
      <c r="JJ304" s="84"/>
      <c r="JK304" s="84"/>
      <c r="JL304" s="84"/>
      <c r="JM304" s="84"/>
      <c r="JN304" s="84"/>
      <c r="JO304" s="84"/>
      <c r="JP304" s="84"/>
      <c r="JQ304" s="84"/>
      <c r="JR304" s="84"/>
      <c r="JS304" s="84"/>
      <c r="JT304" s="84"/>
      <c r="JU304" s="84"/>
      <c r="JV304" s="84"/>
      <c r="JW304" s="84"/>
      <c r="JX304" s="84"/>
      <c r="JY304" s="84"/>
      <c r="JZ304" s="84"/>
      <c r="KA304" s="84"/>
      <c r="KB304" s="84"/>
      <c r="KC304" s="84"/>
      <c r="KD304" s="84"/>
      <c r="KE304" s="84"/>
      <c r="KF304" s="84"/>
      <c r="KG304" s="84"/>
      <c r="KH304" s="84"/>
      <c r="KI304" s="84"/>
      <c r="KJ304" s="84"/>
    </row>
    <row r="305" spans="73:296" s="102" customFormat="1" ht="15"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  <c r="DR305" s="84"/>
      <c r="DS305" s="84"/>
      <c r="DT305" s="84"/>
      <c r="DU305" s="84"/>
      <c r="DV305" s="84"/>
      <c r="DW305" s="84"/>
      <c r="DX305" s="84"/>
      <c r="DY305" s="84"/>
      <c r="DZ305" s="84"/>
      <c r="EA305" s="84"/>
      <c r="EB305" s="84"/>
      <c r="EC305" s="84"/>
      <c r="ED305" s="84"/>
      <c r="EE305" s="84"/>
      <c r="EF305" s="84"/>
      <c r="EG305" s="84"/>
      <c r="EH305" s="84"/>
      <c r="EI305" s="84"/>
      <c r="EJ305" s="84"/>
      <c r="EK305" s="84"/>
      <c r="EL305" s="84"/>
      <c r="EM305" s="84"/>
      <c r="EN305" s="84"/>
      <c r="EO305" s="84"/>
      <c r="EP305" s="84"/>
      <c r="EQ305" s="84"/>
      <c r="ER305" s="84"/>
      <c r="ES305" s="84"/>
      <c r="ET305" s="84"/>
      <c r="EU305" s="84"/>
      <c r="EV305" s="84"/>
      <c r="EW305" s="84"/>
      <c r="EX305" s="84"/>
      <c r="EY305" s="84"/>
      <c r="EZ305" s="84"/>
      <c r="FA305" s="84"/>
      <c r="FB305" s="84"/>
      <c r="FC305" s="84"/>
      <c r="FD305" s="84"/>
      <c r="FE305" s="84"/>
      <c r="FF305" s="84"/>
      <c r="FG305" s="84"/>
      <c r="FH305" s="84"/>
      <c r="FI305" s="84"/>
      <c r="FJ305" s="84"/>
      <c r="FK305" s="84"/>
      <c r="FL305" s="84"/>
      <c r="FM305" s="84"/>
      <c r="FN305" s="84"/>
      <c r="FO305" s="84"/>
      <c r="FP305" s="84"/>
      <c r="FQ305" s="84"/>
      <c r="FR305" s="84"/>
      <c r="FS305" s="84"/>
      <c r="FT305" s="84"/>
      <c r="FU305" s="84"/>
      <c r="FV305" s="84"/>
      <c r="FW305" s="84"/>
      <c r="FX305" s="84"/>
      <c r="FY305" s="84"/>
      <c r="FZ305" s="84"/>
      <c r="GA305" s="84"/>
      <c r="GB305" s="84"/>
      <c r="GC305" s="84"/>
      <c r="GD305" s="84"/>
      <c r="GE305" s="84"/>
      <c r="GF305" s="84"/>
      <c r="GG305" s="84"/>
      <c r="GH305" s="84"/>
      <c r="GI305" s="84"/>
      <c r="GJ305" s="84"/>
      <c r="GK305" s="84"/>
      <c r="GL305" s="84"/>
      <c r="GM305" s="84"/>
      <c r="GN305" s="84"/>
      <c r="GO305" s="84"/>
      <c r="GP305" s="84"/>
      <c r="GQ305" s="84"/>
      <c r="GR305" s="84"/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4"/>
      <c r="HF305" s="84"/>
      <c r="HG305" s="84"/>
      <c r="HH305" s="8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4"/>
      <c r="IH305" s="84"/>
      <c r="II305" s="84"/>
      <c r="IJ305" s="84"/>
      <c r="IK305" s="84"/>
      <c r="IL305" s="84"/>
      <c r="IM305" s="84"/>
      <c r="IN305" s="84"/>
      <c r="IO305" s="84"/>
      <c r="IP305" s="84"/>
      <c r="IQ305" s="84"/>
      <c r="IR305" s="84"/>
      <c r="IS305" s="84"/>
      <c r="IT305" s="84"/>
      <c r="IU305" s="84"/>
      <c r="IV305" s="84"/>
      <c r="IW305" s="84"/>
      <c r="IX305" s="84"/>
      <c r="IY305" s="84"/>
      <c r="IZ305" s="84"/>
      <c r="JA305" s="84"/>
      <c r="JB305" s="84"/>
      <c r="JC305" s="84"/>
      <c r="JD305" s="84"/>
      <c r="JE305" s="84"/>
      <c r="JF305" s="84"/>
      <c r="JG305" s="84"/>
      <c r="JH305" s="84"/>
      <c r="JI305" s="84"/>
      <c r="JJ305" s="84"/>
      <c r="JK305" s="84"/>
      <c r="JL305" s="84"/>
      <c r="JM305" s="84"/>
      <c r="JN305" s="84"/>
      <c r="JO305" s="84"/>
      <c r="JP305" s="84"/>
      <c r="JQ305" s="84"/>
      <c r="JR305" s="84"/>
      <c r="JS305" s="84"/>
      <c r="JT305" s="84"/>
      <c r="JU305" s="84"/>
      <c r="JV305" s="84"/>
      <c r="JW305" s="84"/>
      <c r="JX305" s="84"/>
      <c r="JY305" s="84"/>
      <c r="JZ305" s="84"/>
      <c r="KA305" s="84"/>
      <c r="KB305" s="84"/>
      <c r="KC305" s="84"/>
      <c r="KD305" s="84"/>
      <c r="KE305" s="84"/>
      <c r="KF305" s="84"/>
      <c r="KG305" s="84"/>
      <c r="KH305" s="84"/>
      <c r="KI305" s="84"/>
      <c r="KJ305" s="84"/>
    </row>
    <row r="306" spans="73:296" s="102" customFormat="1" ht="15"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  <c r="DR306" s="84"/>
      <c r="DS306" s="84"/>
      <c r="DT306" s="84"/>
      <c r="DU306" s="84"/>
      <c r="DV306" s="84"/>
      <c r="DW306" s="84"/>
      <c r="DX306" s="84"/>
      <c r="DY306" s="84"/>
      <c r="DZ306" s="84"/>
      <c r="EA306" s="84"/>
      <c r="EB306" s="84"/>
      <c r="EC306" s="84"/>
      <c r="ED306" s="84"/>
      <c r="EE306" s="84"/>
      <c r="EF306" s="84"/>
      <c r="EG306" s="84"/>
      <c r="EH306" s="84"/>
      <c r="EI306" s="84"/>
      <c r="EJ306" s="84"/>
      <c r="EK306" s="84"/>
      <c r="EL306" s="84"/>
      <c r="EM306" s="84"/>
      <c r="EN306" s="84"/>
      <c r="EO306" s="84"/>
      <c r="EP306" s="84"/>
      <c r="EQ306" s="84"/>
      <c r="ER306" s="84"/>
      <c r="ES306" s="84"/>
      <c r="ET306" s="84"/>
      <c r="EU306" s="84"/>
      <c r="EV306" s="84"/>
      <c r="EW306" s="84"/>
      <c r="EX306" s="84"/>
      <c r="EY306" s="84"/>
      <c r="EZ306" s="84"/>
      <c r="FA306" s="84"/>
      <c r="FB306" s="84"/>
      <c r="FC306" s="84"/>
      <c r="FD306" s="84"/>
      <c r="FE306" s="84"/>
      <c r="FF306" s="84"/>
      <c r="FG306" s="84"/>
      <c r="FH306" s="84"/>
      <c r="FI306" s="84"/>
      <c r="FJ306" s="84"/>
      <c r="FK306" s="84"/>
      <c r="FL306" s="84"/>
      <c r="FM306" s="84"/>
      <c r="FN306" s="84"/>
      <c r="FO306" s="84"/>
      <c r="FP306" s="84"/>
      <c r="FQ306" s="84"/>
      <c r="FR306" s="84"/>
      <c r="FS306" s="84"/>
      <c r="FT306" s="84"/>
      <c r="FU306" s="84"/>
      <c r="FV306" s="84"/>
      <c r="FW306" s="84"/>
      <c r="FX306" s="84"/>
      <c r="FY306" s="84"/>
      <c r="FZ306" s="84"/>
      <c r="GA306" s="84"/>
      <c r="GB306" s="84"/>
      <c r="GC306" s="84"/>
      <c r="GD306" s="84"/>
      <c r="GE306" s="84"/>
      <c r="GF306" s="84"/>
      <c r="GG306" s="84"/>
      <c r="GH306" s="84"/>
      <c r="GI306" s="84"/>
      <c r="GJ306" s="84"/>
      <c r="GK306" s="84"/>
      <c r="GL306" s="84"/>
      <c r="GM306" s="84"/>
      <c r="GN306" s="84"/>
      <c r="GO306" s="84"/>
      <c r="GP306" s="84"/>
      <c r="GQ306" s="84"/>
      <c r="GR306" s="84"/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4"/>
      <c r="HF306" s="84"/>
      <c r="HG306" s="84"/>
      <c r="HH306" s="8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4"/>
      <c r="IH306" s="84"/>
      <c r="II306" s="84"/>
      <c r="IJ306" s="84"/>
      <c r="IK306" s="84"/>
      <c r="IL306" s="84"/>
      <c r="IM306" s="84"/>
      <c r="IN306" s="84"/>
      <c r="IO306" s="84"/>
      <c r="IP306" s="84"/>
      <c r="IQ306" s="84"/>
      <c r="IR306" s="84"/>
      <c r="IS306" s="84"/>
      <c r="IT306" s="84"/>
      <c r="IU306" s="84"/>
      <c r="IV306" s="84"/>
      <c r="IW306" s="84"/>
      <c r="IX306" s="84"/>
      <c r="IY306" s="84"/>
      <c r="IZ306" s="84"/>
      <c r="JA306" s="84"/>
      <c r="JB306" s="84"/>
      <c r="JC306" s="84"/>
      <c r="JD306" s="84"/>
      <c r="JE306" s="84"/>
      <c r="JF306" s="84"/>
      <c r="JG306" s="84"/>
      <c r="JH306" s="84"/>
      <c r="JI306" s="84"/>
      <c r="JJ306" s="84"/>
      <c r="JK306" s="84"/>
      <c r="JL306" s="84"/>
      <c r="JM306" s="84"/>
      <c r="JN306" s="84"/>
      <c r="JO306" s="84"/>
      <c r="JP306" s="84"/>
      <c r="JQ306" s="84"/>
      <c r="JR306" s="84"/>
      <c r="JS306" s="84"/>
      <c r="JT306" s="84"/>
      <c r="JU306" s="84"/>
      <c r="JV306" s="84"/>
      <c r="JW306" s="84"/>
      <c r="JX306" s="84"/>
      <c r="JY306" s="84"/>
      <c r="JZ306" s="84"/>
      <c r="KA306" s="84"/>
      <c r="KB306" s="84"/>
      <c r="KC306" s="84"/>
      <c r="KD306" s="84"/>
      <c r="KE306" s="84"/>
      <c r="KF306" s="84"/>
      <c r="KG306" s="84"/>
      <c r="KH306" s="84"/>
      <c r="KI306" s="84"/>
      <c r="KJ306" s="84"/>
    </row>
    <row r="307" spans="73:296" s="102" customFormat="1" ht="15"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  <c r="DR307" s="84"/>
      <c r="DS307" s="84"/>
      <c r="DT307" s="84"/>
      <c r="DU307" s="84"/>
      <c r="DV307" s="84"/>
      <c r="DW307" s="84"/>
      <c r="DX307" s="84"/>
      <c r="DY307" s="84"/>
      <c r="DZ307" s="84"/>
      <c r="EA307" s="84"/>
      <c r="EB307" s="84"/>
      <c r="EC307" s="84"/>
      <c r="ED307" s="84"/>
      <c r="EE307" s="84"/>
      <c r="EF307" s="84"/>
      <c r="EG307" s="84"/>
      <c r="EH307" s="84"/>
      <c r="EI307" s="84"/>
      <c r="EJ307" s="84"/>
      <c r="EK307" s="84"/>
      <c r="EL307" s="84"/>
      <c r="EM307" s="84"/>
      <c r="EN307" s="84"/>
      <c r="EO307" s="84"/>
      <c r="EP307" s="84"/>
      <c r="EQ307" s="84"/>
      <c r="ER307" s="84"/>
      <c r="ES307" s="84"/>
      <c r="ET307" s="84"/>
      <c r="EU307" s="84"/>
      <c r="EV307" s="84"/>
      <c r="EW307" s="84"/>
      <c r="EX307" s="84"/>
      <c r="EY307" s="84"/>
      <c r="EZ307" s="84"/>
      <c r="FA307" s="84"/>
      <c r="FB307" s="84"/>
      <c r="FC307" s="84"/>
      <c r="FD307" s="84"/>
      <c r="FE307" s="84"/>
      <c r="FF307" s="84"/>
      <c r="FG307" s="84"/>
      <c r="FH307" s="84"/>
      <c r="FI307" s="84"/>
      <c r="FJ307" s="84"/>
      <c r="FK307" s="84"/>
      <c r="FL307" s="84"/>
      <c r="FM307" s="84"/>
      <c r="FN307" s="84"/>
      <c r="FO307" s="84"/>
      <c r="FP307" s="84"/>
      <c r="FQ307" s="84"/>
      <c r="FR307" s="84"/>
      <c r="FS307" s="84"/>
      <c r="FT307" s="84"/>
      <c r="FU307" s="84"/>
      <c r="FV307" s="84"/>
      <c r="FW307" s="84"/>
      <c r="FX307" s="84"/>
      <c r="FY307" s="84"/>
      <c r="FZ307" s="84"/>
      <c r="GA307" s="84"/>
      <c r="GB307" s="84"/>
      <c r="GC307" s="84"/>
      <c r="GD307" s="84"/>
      <c r="GE307" s="84"/>
      <c r="GF307" s="84"/>
      <c r="GG307" s="84"/>
      <c r="GH307" s="84"/>
      <c r="GI307" s="84"/>
      <c r="GJ307" s="84"/>
      <c r="GK307" s="84"/>
      <c r="GL307" s="84"/>
      <c r="GM307" s="84"/>
      <c r="GN307" s="84"/>
      <c r="GO307" s="84"/>
      <c r="GP307" s="84"/>
      <c r="GQ307" s="84"/>
      <c r="GR307" s="84"/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4"/>
      <c r="HF307" s="84"/>
      <c r="HG307" s="84"/>
      <c r="HH307" s="8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4"/>
      <c r="IH307" s="84"/>
      <c r="II307" s="84"/>
      <c r="IJ307" s="84"/>
      <c r="IK307" s="84"/>
      <c r="IL307" s="84"/>
      <c r="IM307" s="84"/>
      <c r="IN307" s="84"/>
      <c r="IO307" s="84"/>
      <c r="IP307" s="84"/>
      <c r="IQ307" s="84"/>
      <c r="IR307" s="84"/>
      <c r="IS307" s="84"/>
      <c r="IT307" s="84"/>
      <c r="IU307" s="84"/>
      <c r="IV307" s="84"/>
      <c r="IW307" s="84"/>
      <c r="IX307" s="84"/>
      <c r="IY307" s="84"/>
      <c r="IZ307" s="84"/>
      <c r="JA307" s="84"/>
      <c r="JB307" s="84"/>
      <c r="JC307" s="84"/>
      <c r="JD307" s="84"/>
      <c r="JE307" s="84"/>
      <c r="JF307" s="84"/>
      <c r="JG307" s="84"/>
      <c r="JH307" s="84"/>
      <c r="JI307" s="84"/>
      <c r="JJ307" s="84"/>
      <c r="JK307" s="84"/>
      <c r="JL307" s="84"/>
      <c r="JM307" s="84"/>
      <c r="JN307" s="84"/>
      <c r="JO307" s="84"/>
      <c r="JP307" s="84"/>
      <c r="JQ307" s="84"/>
      <c r="JR307" s="84"/>
      <c r="JS307" s="84"/>
      <c r="JT307" s="84"/>
      <c r="JU307" s="84"/>
      <c r="JV307" s="84"/>
      <c r="JW307" s="84"/>
      <c r="JX307" s="84"/>
      <c r="JY307" s="84"/>
      <c r="JZ307" s="84"/>
      <c r="KA307" s="84"/>
      <c r="KB307" s="84"/>
      <c r="KC307" s="84"/>
      <c r="KD307" s="84"/>
      <c r="KE307" s="84"/>
      <c r="KF307" s="84"/>
      <c r="KG307" s="84"/>
      <c r="KH307" s="84"/>
      <c r="KI307" s="84"/>
      <c r="KJ307" s="84"/>
    </row>
    <row r="308" spans="73:296" s="102" customFormat="1" ht="15"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  <c r="DR308" s="84"/>
      <c r="DS308" s="84"/>
      <c r="DT308" s="84"/>
      <c r="DU308" s="84"/>
      <c r="DV308" s="84"/>
      <c r="DW308" s="84"/>
      <c r="DX308" s="84"/>
      <c r="DY308" s="84"/>
      <c r="DZ308" s="84"/>
      <c r="EA308" s="84"/>
      <c r="EB308" s="84"/>
      <c r="EC308" s="84"/>
      <c r="ED308" s="84"/>
      <c r="EE308" s="84"/>
      <c r="EF308" s="84"/>
      <c r="EG308" s="84"/>
      <c r="EH308" s="84"/>
      <c r="EI308" s="84"/>
      <c r="EJ308" s="84"/>
      <c r="EK308" s="84"/>
      <c r="EL308" s="84"/>
      <c r="EM308" s="84"/>
      <c r="EN308" s="84"/>
      <c r="EO308" s="84"/>
      <c r="EP308" s="84"/>
      <c r="EQ308" s="84"/>
      <c r="ER308" s="84"/>
      <c r="ES308" s="84"/>
      <c r="ET308" s="84"/>
      <c r="EU308" s="84"/>
      <c r="EV308" s="84"/>
      <c r="EW308" s="84"/>
      <c r="EX308" s="84"/>
      <c r="EY308" s="84"/>
      <c r="EZ308" s="84"/>
      <c r="FA308" s="84"/>
      <c r="FB308" s="84"/>
      <c r="FC308" s="84"/>
      <c r="FD308" s="84"/>
      <c r="FE308" s="84"/>
      <c r="FF308" s="84"/>
      <c r="FG308" s="84"/>
      <c r="FH308" s="84"/>
      <c r="FI308" s="84"/>
      <c r="FJ308" s="84"/>
      <c r="FK308" s="84"/>
      <c r="FL308" s="84"/>
      <c r="FM308" s="84"/>
      <c r="FN308" s="84"/>
      <c r="FO308" s="84"/>
      <c r="FP308" s="84"/>
      <c r="FQ308" s="84"/>
      <c r="FR308" s="84"/>
      <c r="FS308" s="84"/>
      <c r="FT308" s="84"/>
      <c r="FU308" s="84"/>
      <c r="FV308" s="84"/>
      <c r="FW308" s="84"/>
      <c r="FX308" s="84"/>
      <c r="FY308" s="84"/>
      <c r="FZ308" s="84"/>
      <c r="GA308" s="84"/>
      <c r="GB308" s="84"/>
      <c r="GC308" s="84"/>
      <c r="GD308" s="84"/>
      <c r="GE308" s="84"/>
      <c r="GF308" s="84"/>
      <c r="GG308" s="84"/>
      <c r="GH308" s="84"/>
      <c r="GI308" s="84"/>
      <c r="GJ308" s="84"/>
      <c r="GK308" s="84"/>
      <c r="GL308" s="84"/>
      <c r="GM308" s="84"/>
      <c r="GN308" s="84"/>
      <c r="GO308" s="84"/>
      <c r="GP308" s="84"/>
      <c r="GQ308" s="84"/>
      <c r="GR308" s="84"/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4"/>
      <c r="HF308" s="84"/>
      <c r="HG308" s="84"/>
      <c r="HH308" s="8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4"/>
      <c r="IH308" s="84"/>
      <c r="II308" s="84"/>
      <c r="IJ308" s="84"/>
      <c r="IK308" s="84"/>
      <c r="IL308" s="84"/>
      <c r="IM308" s="84"/>
      <c r="IN308" s="84"/>
      <c r="IO308" s="84"/>
      <c r="IP308" s="84"/>
      <c r="IQ308" s="84"/>
      <c r="IR308" s="84"/>
      <c r="IS308" s="84"/>
      <c r="IT308" s="84"/>
      <c r="IU308" s="84"/>
      <c r="IV308" s="84"/>
      <c r="IW308" s="84"/>
      <c r="IX308" s="84"/>
      <c r="IY308" s="84"/>
      <c r="IZ308" s="84"/>
      <c r="JA308" s="84"/>
      <c r="JB308" s="84"/>
      <c r="JC308" s="84"/>
      <c r="JD308" s="84"/>
      <c r="JE308" s="84"/>
      <c r="JF308" s="84"/>
      <c r="JG308" s="84"/>
      <c r="JH308" s="84"/>
      <c r="JI308" s="84"/>
      <c r="JJ308" s="84"/>
      <c r="JK308" s="84"/>
      <c r="JL308" s="84"/>
      <c r="JM308" s="84"/>
      <c r="JN308" s="84"/>
      <c r="JO308" s="84"/>
      <c r="JP308" s="84"/>
      <c r="JQ308" s="84"/>
      <c r="JR308" s="84"/>
      <c r="JS308" s="84"/>
      <c r="JT308" s="84"/>
      <c r="JU308" s="84"/>
      <c r="JV308" s="84"/>
      <c r="JW308" s="84"/>
      <c r="JX308" s="84"/>
      <c r="JY308" s="84"/>
      <c r="JZ308" s="84"/>
      <c r="KA308" s="84"/>
      <c r="KB308" s="84"/>
      <c r="KC308" s="84"/>
      <c r="KD308" s="84"/>
      <c r="KE308" s="84"/>
      <c r="KF308" s="84"/>
      <c r="KG308" s="84"/>
      <c r="KH308" s="84"/>
      <c r="KI308" s="84"/>
      <c r="KJ308" s="84"/>
    </row>
    <row r="309" spans="73:296" s="102" customFormat="1" ht="15"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  <c r="DR309" s="84"/>
      <c r="DS309" s="84"/>
      <c r="DT309" s="84"/>
      <c r="DU309" s="84"/>
      <c r="DV309" s="84"/>
      <c r="DW309" s="84"/>
      <c r="DX309" s="84"/>
      <c r="DY309" s="84"/>
      <c r="DZ309" s="84"/>
      <c r="EA309" s="84"/>
      <c r="EB309" s="84"/>
      <c r="EC309" s="84"/>
      <c r="ED309" s="84"/>
      <c r="EE309" s="84"/>
      <c r="EF309" s="84"/>
      <c r="EG309" s="84"/>
      <c r="EH309" s="84"/>
      <c r="EI309" s="84"/>
      <c r="EJ309" s="84"/>
      <c r="EK309" s="84"/>
      <c r="EL309" s="84"/>
      <c r="EM309" s="84"/>
      <c r="EN309" s="84"/>
      <c r="EO309" s="84"/>
      <c r="EP309" s="84"/>
      <c r="EQ309" s="84"/>
      <c r="ER309" s="84"/>
      <c r="ES309" s="84"/>
      <c r="ET309" s="84"/>
      <c r="EU309" s="84"/>
      <c r="EV309" s="84"/>
      <c r="EW309" s="84"/>
      <c r="EX309" s="84"/>
      <c r="EY309" s="84"/>
      <c r="EZ309" s="84"/>
      <c r="FA309" s="84"/>
      <c r="FB309" s="84"/>
      <c r="FC309" s="84"/>
      <c r="FD309" s="84"/>
      <c r="FE309" s="84"/>
      <c r="FF309" s="84"/>
      <c r="FG309" s="84"/>
      <c r="FH309" s="84"/>
      <c r="FI309" s="84"/>
      <c r="FJ309" s="84"/>
      <c r="FK309" s="84"/>
      <c r="FL309" s="84"/>
      <c r="FM309" s="84"/>
      <c r="FN309" s="84"/>
      <c r="FO309" s="84"/>
      <c r="FP309" s="84"/>
      <c r="FQ309" s="84"/>
      <c r="FR309" s="84"/>
      <c r="FS309" s="84"/>
      <c r="FT309" s="84"/>
      <c r="FU309" s="84"/>
      <c r="FV309" s="84"/>
      <c r="FW309" s="84"/>
      <c r="FX309" s="84"/>
      <c r="FY309" s="84"/>
      <c r="FZ309" s="84"/>
      <c r="GA309" s="84"/>
      <c r="GB309" s="84"/>
      <c r="GC309" s="84"/>
      <c r="GD309" s="84"/>
      <c r="GE309" s="84"/>
      <c r="GF309" s="84"/>
      <c r="GG309" s="84"/>
      <c r="GH309" s="84"/>
      <c r="GI309" s="84"/>
      <c r="GJ309" s="84"/>
      <c r="GK309" s="84"/>
      <c r="GL309" s="84"/>
      <c r="GM309" s="84"/>
      <c r="GN309" s="84"/>
      <c r="GO309" s="84"/>
      <c r="GP309" s="84"/>
      <c r="GQ309" s="84"/>
      <c r="GR309" s="84"/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4"/>
      <c r="HF309" s="84"/>
      <c r="HG309" s="84"/>
      <c r="HH309" s="8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4"/>
      <c r="IH309" s="84"/>
      <c r="II309" s="84"/>
      <c r="IJ309" s="84"/>
      <c r="IK309" s="84"/>
      <c r="IL309" s="84"/>
      <c r="IM309" s="84"/>
      <c r="IN309" s="84"/>
      <c r="IO309" s="84"/>
      <c r="IP309" s="84"/>
      <c r="IQ309" s="84"/>
      <c r="IR309" s="84"/>
      <c r="IS309" s="84"/>
      <c r="IT309" s="84"/>
      <c r="IU309" s="84"/>
      <c r="IV309" s="84"/>
      <c r="IW309" s="84"/>
      <c r="IX309" s="84"/>
      <c r="IY309" s="84"/>
      <c r="IZ309" s="84"/>
      <c r="JA309" s="84"/>
      <c r="JB309" s="84"/>
      <c r="JC309" s="84"/>
      <c r="JD309" s="84"/>
      <c r="JE309" s="84"/>
      <c r="JF309" s="84"/>
      <c r="JG309" s="84"/>
      <c r="JH309" s="84"/>
      <c r="JI309" s="84"/>
      <c r="JJ309" s="84"/>
      <c r="JK309" s="84"/>
      <c r="JL309" s="84"/>
      <c r="JM309" s="84"/>
      <c r="JN309" s="84"/>
      <c r="JO309" s="84"/>
      <c r="JP309" s="84"/>
      <c r="JQ309" s="84"/>
      <c r="JR309" s="84"/>
      <c r="JS309" s="84"/>
      <c r="JT309" s="84"/>
      <c r="JU309" s="84"/>
      <c r="JV309" s="84"/>
      <c r="JW309" s="84"/>
      <c r="JX309" s="84"/>
      <c r="JY309" s="84"/>
      <c r="JZ309" s="84"/>
      <c r="KA309" s="84"/>
      <c r="KB309" s="84"/>
      <c r="KC309" s="84"/>
      <c r="KD309" s="84"/>
      <c r="KE309" s="84"/>
      <c r="KF309" s="84"/>
      <c r="KG309" s="84"/>
      <c r="KH309" s="84"/>
      <c r="KI309" s="84"/>
      <c r="KJ309" s="84"/>
    </row>
    <row r="310" spans="73:296" s="102" customFormat="1" ht="15"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  <c r="DR310" s="84"/>
      <c r="DS310" s="84"/>
      <c r="DT310" s="84"/>
      <c r="DU310" s="84"/>
      <c r="DV310" s="84"/>
      <c r="DW310" s="84"/>
      <c r="DX310" s="84"/>
      <c r="DY310" s="84"/>
      <c r="DZ310" s="84"/>
      <c r="EA310" s="84"/>
      <c r="EB310" s="84"/>
      <c r="EC310" s="84"/>
      <c r="ED310" s="84"/>
      <c r="EE310" s="84"/>
      <c r="EF310" s="84"/>
      <c r="EG310" s="84"/>
      <c r="EH310" s="84"/>
      <c r="EI310" s="84"/>
      <c r="EJ310" s="84"/>
      <c r="EK310" s="84"/>
      <c r="EL310" s="84"/>
      <c r="EM310" s="84"/>
      <c r="EN310" s="84"/>
      <c r="EO310" s="84"/>
      <c r="EP310" s="84"/>
      <c r="EQ310" s="84"/>
      <c r="ER310" s="84"/>
      <c r="ES310" s="84"/>
      <c r="ET310" s="84"/>
      <c r="EU310" s="84"/>
      <c r="EV310" s="84"/>
      <c r="EW310" s="84"/>
      <c r="EX310" s="84"/>
      <c r="EY310" s="84"/>
      <c r="EZ310" s="84"/>
      <c r="FA310" s="84"/>
      <c r="FB310" s="84"/>
      <c r="FC310" s="84"/>
      <c r="FD310" s="84"/>
      <c r="FE310" s="84"/>
      <c r="FF310" s="84"/>
      <c r="FG310" s="84"/>
      <c r="FH310" s="84"/>
      <c r="FI310" s="84"/>
      <c r="FJ310" s="84"/>
      <c r="FK310" s="84"/>
      <c r="FL310" s="84"/>
      <c r="FM310" s="84"/>
      <c r="FN310" s="84"/>
      <c r="FO310" s="84"/>
      <c r="FP310" s="84"/>
      <c r="FQ310" s="84"/>
      <c r="FR310" s="84"/>
      <c r="FS310" s="84"/>
      <c r="FT310" s="84"/>
      <c r="FU310" s="84"/>
      <c r="FV310" s="84"/>
      <c r="FW310" s="84"/>
      <c r="FX310" s="84"/>
      <c r="FY310" s="84"/>
      <c r="FZ310" s="84"/>
      <c r="GA310" s="84"/>
      <c r="GB310" s="84"/>
      <c r="GC310" s="84"/>
      <c r="GD310" s="84"/>
      <c r="GE310" s="84"/>
      <c r="GF310" s="84"/>
      <c r="GG310" s="84"/>
      <c r="GH310" s="84"/>
      <c r="GI310" s="84"/>
      <c r="GJ310" s="84"/>
      <c r="GK310" s="84"/>
      <c r="GL310" s="84"/>
      <c r="GM310" s="84"/>
      <c r="GN310" s="84"/>
      <c r="GO310" s="84"/>
      <c r="GP310" s="84"/>
      <c r="GQ310" s="84"/>
      <c r="GR310" s="84"/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4"/>
      <c r="HF310" s="84"/>
      <c r="HG310" s="84"/>
      <c r="HH310" s="84"/>
      <c r="HI310" s="84"/>
      <c r="HJ310" s="84"/>
      <c r="HK310" s="84"/>
      <c r="HL310" s="84"/>
      <c r="HM310" s="84"/>
      <c r="HN310" s="84"/>
      <c r="HO310" s="84"/>
      <c r="HP310" s="84"/>
      <c r="HQ310" s="84"/>
      <c r="HR310" s="84"/>
      <c r="HS310" s="84"/>
      <c r="HT310" s="84"/>
      <c r="HU310" s="84"/>
      <c r="HV310" s="84"/>
      <c r="HW310" s="84"/>
      <c r="HX310" s="84"/>
      <c r="HY310" s="84"/>
      <c r="HZ310" s="84"/>
      <c r="IA310" s="84"/>
      <c r="IB310" s="84"/>
      <c r="IC310" s="84"/>
      <c r="ID310" s="84"/>
      <c r="IE310" s="84"/>
      <c r="IF310" s="84"/>
      <c r="IG310" s="84"/>
      <c r="IH310" s="84"/>
      <c r="II310" s="84"/>
      <c r="IJ310" s="84"/>
      <c r="IK310" s="84"/>
      <c r="IL310" s="84"/>
      <c r="IM310" s="84"/>
      <c r="IN310" s="84"/>
      <c r="IO310" s="84"/>
      <c r="IP310" s="84"/>
      <c r="IQ310" s="84"/>
      <c r="IR310" s="84"/>
      <c r="IS310" s="84"/>
      <c r="IT310" s="84"/>
      <c r="IU310" s="84"/>
      <c r="IV310" s="84"/>
      <c r="IW310" s="84"/>
      <c r="IX310" s="84"/>
      <c r="IY310" s="84"/>
      <c r="IZ310" s="84"/>
      <c r="JA310" s="84"/>
      <c r="JB310" s="84"/>
      <c r="JC310" s="84"/>
      <c r="JD310" s="84"/>
      <c r="JE310" s="84"/>
      <c r="JF310" s="84"/>
      <c r="JG310" s="84"/>
      <c r="JH310" s="84"/>
      <c r="JI310" s="84"/>
      <c r="JJ310" s="84"/>
      <c r="JK310" s="84"/>
      <c r="JL310" s="84"/>
      <c r="JM310" s="84"/>
      <c r="JN310" s="84"/>
      <c r="JO310" s="84"/>
      <c r="JP310" s="84"/>
      <c r="JQ310" s="84"/>
      <c r="JR310" s="84"/>
      <c r="JS310" s="84"/>
      <c r="JT310" s="84"/>
      <c r="JU310" s="84"/>
      <c r="JV310" s="84"/>
      <c r="JW310" s="84"/>
      <c r="JX310" s="84"/>
      <c r="JY310" s="84"/>
      <c r="JZ310" s="84"/>
      <c r="KA310" s="84"/>
      <c r="KB310" s="84"/>
      <c r="KC310" s="84"/>
      <c r="KD310" s="84"/>
      <c r="KE310" s="84"/>
      <c r="KF310" s="84"/>
      <c r="KG310" s="84"/>
      <c r="KH310" s="84"/>
      <c r="KI310" s="84"/>
      <c r="KJ310" s="84"/>
    </row>
    <row r="311" spans="73:296" s="102" customFormat="1" ht="15"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  <c r="ED311" s="84"/>
      <c r="EE311" s="84"/>
      <c r="EF311" s="84"/>
      <c r="EG311" s="84"/>
      <c r="EH311" s="84"/>
      <c r="EI311" s="84"/>
      <c r="EJ311" s="84"/>
      <c r="EK311" s="84"/>
      <c r="EL311" s="84"/>
      <c r="EM311" s="84"/>
      <c r="EN311" s="84"/>
      <c r="EO311" s="84"/>
      <c r="EP311" s="84"/>
      <c r="EQ311" s="84"/>
      <c r="ER311" s="84"/>
      <c r="ES311" s="84"/>
      <c r="ET311" s="84"/>
      <c r="EU311" s="84"/>
      <c r="EV311" s="84"/>
      <c r="EW311" s="84"/>
      <c r="EX311" s="84"/>
      <c r="EY311" s="84"/>
      <c r="EZ311" s="84"/>
      <c r="FA311" s="84"/>
      <c r="FB311" s="84"/>
      <c r="FC311" s="84"/>
      <c r="FD311" s="84"/>
      <c r="FE311" s="84"/>
      <c r="FF311" s="84"/>
      <c r="FG311" s="84"/>
      <c r="FH311" s="84"/>
      <c r="FI311" s="84"/>
      <c r="FJ311" s="84"/>
      <c r="FK311" s="84"/>
      <c r="FL311" s="84"/>
      <c r="FM311" s="84"/>
      <c r="FN311" s="84"/>
      <c r="FO311" s="84"/>
      <c r="FP311" s="84"/>
      <c r="FQ311" s="84"/>
      <c r="FR311" s="84"/>
      <c r="FS311" s="84"/>
      <c r="FT311" s="84"/>
      <c r="FU311" s="84"/>
      <c r="FV311" s="84"/>
      <c r="FW311" s="84"/>
      <c r="FX311" s="84"/>
      <c r="FY311" s="84"/>
      <c r="FZ311" s="84"/>
      <c r="GA311" s="84"/>
      <c r="GB311" s="84"/>
      <c r="GC311" s="84"/>
      <c r="GD311" s="84"/>
      <c r="GE311" s="84"/>
      <c r="GF311" s="84"/>
      <c r="GG311" s="84"/>
      <c r="GH311" s="84"/>
      <c r="GI311" s="84"/>
      <c r="GJ311" s="84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4"/>
      <c r="IH311" s="84"/>
      <c r="II311" s="84"/>
      <c r="IJ311" s="84"/>
      <c r="IK311" s="84"/>
      <c r="IL311" s="84"/>
      <c r="IM311" s="84"/>
      <c r="IN311" s="84"/>
      <c r="IO311" s="84"/>
      <c r="IP311" s="84"/>
      <c r="IQ311" s="84"/>
      <c r="IR311" s="84"/>
      <c r="IS311" s="84"/>
      <c r="IT311" s="84"/>
      <c r="IU311" s="84"/>
      <c r="IV311" s="84"/>
      <c r="IW311" s="84"/>
      <c r="IX311" s="84"/>
      <c r="IY311" s="84"/>
      <c r="IZ311" s="84"/>
      <c r="JA311" s="84"/>
      <c r="JB311" s="84"/>
      <c r="JC311" s="84"/>
      <c r="JD311" s="84"/>
      <c r="JE311" s="84"/>
      <c r="JF311" s="84"/>
      <c r="JG311" s="84"/>
      <c r="JH311" s="84"/>
      <c r="JI311" s="84"/>
      <c r="JJ311" s="84"/>
      <c r="JK311" s="84"/>
      <c r="JL311" s="84"/>
      <c r="JM311" s="84"/>
      <c r="JN311" s="84"/>
      <c r="JO311" s="84"/>
      <c r="JP311" s="84"/>
      <c r="JQ311" s="84"/>
      <c r="JR311" s="84"/>
      <c r="JS311" s="84"/>
      <c r="JT311" s="84"/>
      <c r="JU311" s="84"/>
      <c r="JV311" s="84"/>
      <c r="JW311" s="84"/>
      <c r="JX311" s="84"/>
      <c r="JY311" s="84"/>
      <c r="JZ311" s="84"/>
      <c r="KA311" s="84"/>
      <c r="KB311" s="84"/>
      <c r="KC311" s="84"/>
      <c r="KD311" s="84"/>
      <c r="KE311" s="84"/>
      <c r="KF311" s="84"/>
      <c r="KG311" s="84"/>
      <c r="KH311" s="84"/>
      <c r="KI311" s="84"/>
      <c r="KJ311" s="84"/>
    </row>
    <row r="312" spans="73:296" s="102" customFormat="1" ht="15"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  <c r="ED312" s="84"/>
      <c r="EE312" s="84"/>
      <c r="EF312" s="84"/>
      <c r="EG312" s="84"/>
      <c r="EH312" s="84"/>
      <c r="EI312" s="84"/>
      <c r="EJ312" s="84"/>
      <c r="EK312" s="84"/>
      <c r="EL312" s="84"/>
      <c r="EM312" s="84"/>
      <c r="EN312" s="84"/>
      <c r="EO312" s="84"/>
      <c r="EP312" s="84"/>
      <c r="EQ312" s="84"/>
      <c r="ER312" s="84"/>
      <c r="ES312" s="84"/>
      <c r="ET312" s="84"/>
      <c r="EU312" s="84"/>
      <c r="EV312" s="84"/>
      <c r="EW312" s="84"/>
      <c r="EX312" s="84"/>
      <c r="EY312" s="84"/>
      <c r="EZ312" s="84"/>
      <c r="FA312" s="84"/>
      <c r="FB312" s="84"/>
      <c r="FC312" s="84"/>
      <c r="FD312" s="84"/>
      <c r="FE312" s="84"/>
      <c r="FF312" s="84"/>
      <c r="FG312" s="84"/>
      <c r="FH312" s="84"/>
      <c r="FI312" s="84"/>
      <c r="FJ312" s="84"/>
      <c r="FK312" s="84"/>
      <c r="FL312" s="84"/>
      <c r="FM312" s="84"/>
      <c r="FN312" s="84"/>
      <c r="FO312" s="84"/>
      <c r="FP312" s="84"/>
      <c r="FQ312" s="84"/>
      <c r="FR312" s="84"/>
      <c r="FS312" s="84"/>
      <c r="FT312" s="84"/>
      <c r="FU312" s="84"/>
      <c r="FV312" s="84"/>
      <c r="FW312" s="84"/>
      <c r="FX312" s="84"/>
      <c r="FY312" s="84"/>
      <c r="FZ312" s="84"/>
      <c r="GA312" s="84"/>
      <c r="GB312" s="84"/>
      <c r="GC312" s="84"/>
      <c r="GD312" s="84"/>
      <c r="GE312" s="84"/>
      <c r="GF312" s="84"/>
      <c r="GG312" s="84"/>
      <c r="GH312" s="84"/>
      <c r="GI312" s="84"/>
      <c r="GJ312" s="84"/>
      <c r="GK312" s="84"/>
      <c r="GL312" s="84"/>
      <c r="GM312" s="84"/>
      <c r="GN312" s="84"/>
      <c r="GO312" s="84"/>
      <c r="GP312" s="84"/>
      <c r="GQ312" s="84"/>
      <c r="GR312" s="84"/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4"/>
      <c r="IH312" s="84"/>
      <c r="II312" s="84"/>
      <c r="IJ312" s="84"/>
      <c r="IK312" s="84"/>
      <c r="IL312" s="84"/>
      <c r="IM312" s="84"/>
      <c r="IN312" s="84"/>
      <c r="IO312" s="84"/>
      <c r="IP312" s="84"/>
      <c r="IQ312" s="84"/>
      <c r="IR312" s="84"/>
      <c r="IS312" s="84"/>
      <c r="IT312" s="84"/>
      <c r="IU312" s="84"/>
      <c r="IV312" s="84"/>
      <c r="IW312" s="84"/>
      <c r="IX312" s="84"/>
      <c r="IY312" s="84"/>
      <c r="IZ312" s="84"/>
      <c r="JA312" s="84"/>
      <c r="JB312" s="84"/>
      <c r="JC312" s="84"/>
      <c r="JD312" s="84"/>
      <c r="JE312" s="84"/>
      <c r="JF312" s="84"/>
      <c r="JG312" s="84"/>
      <c r="JH312" s="84"/>
      <c r="JI312" s="84"/>
      <c r="JJ312" s="84"/>
      <c r="JK312" s="84"/>
      <c r="JL312" s="84"/>
      <c r="JM312" s="84"/>
      <c r="JN312" s="84"/>
      <c r="JO312" s="84"/>
      <c r="JP312" s="84"/>
      <c r="JQ312" s="84"/>
      <c r="JR312" s="84"/>
      <c r="JS312" s="84"/>
      <c r="JT312" s="84"/>
      <c r="JU312" s="84"/>
      <c r="JV312" s="84"/>
      <c r="JW312" s="84"/>
      <c r="JX312" s="84"/>
      <c r="JY312" s="84"/>
      <c r="JZ312" s="84"/>
      <c r="KA312" s="84"/>
      <c r="KB312" s="84"/>
      <c r="KC312" s="84"/>
      <c r="KD312" s="84"/>
      <c r="KE312" s="84"/>
      <c r="KF312" s="84"/>
      <c r="KG312" s="84"/>
      <c r="KH312" s="84"/>
      <c r="KI312" s="84"/>
      <c r="KJ312" s="84"/>
    </row>
    <row r="313" spans="73:296" s="102" customFormat="1" ht="15"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84"/>
      <c r="GD313" s="84"/>
      <c r="GE313" s="84"/>
      <c r="GF313" s="84"/>
      <c r="GG313" s="84"/>
      <c r="GH313" s="84"/>
      <c r="GI313" s="84"/>
      <c r="GJ313" s="84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4"/>
      <c r="IO313" s="84"/>
      <c r="IP313" s="84"/>
      <c r="IQ313" s="84"/>
      <c r="IR313" s="84"/>
      <c r="IS313" s="84"/>
      <c r="IT313" s="84"/>
      <c r="IU313" s="84"/>
      <c r="IV313" s="84"/>
      <c r="IW313" s="84"/>
      <c r="IX313" s="84"/>
      <c r="IY313" s="84"/>
      <c r="IZ313" s="84"/>
      <c r="JA313" s="84"/>
      <c r="JB313" s="84"/>
      <c r="JC313" s="84"/>
      <c r="JD313" s="84"/>
      <c r="JE313" s="84"/>
      <c r="JF313" s="84"/>
      <c r="JG313" s="84"/>
      <c r="JH313" s="84"/>
      <c r="JI313" s="84"/>
      <c r="JJ313" s="84"/>
      <c r="JK313" s="84"/>
      <c r="JL313" s="84"/>
      <c r="JM313" s="84"/>
      <c r="JN313" s="84"/>
      <c r="JO313" s="84"/>
      <c r="JP313" s="84"/>
      <c r="JQ313" s="84"/>
      <c r="JR313" s="84"/>
      <c r="JS313" s="84"/>
      <c r="JT313" s="84"/>
      <c r="JU313" s="84"/>
      <c r="JV313" s="84"/>
      <c r="JW313" s="84"/>
      <c r="JX313" s="84"/>
      <c r="JY313" s="84"/>
      <c r="JZ313" s="84"/>
      <c r="KA313" s="84"/>
      <c r="KB313" s="84"/>
      <c r="KC313" s="84"/>
      <c r="KD313" s="84"/>
      <c r="KE313" s="84"/>
      <c r="KF313" s="84"/>
      <c r="KG313" s="84"/>
      <c r="KH313" s="84"/>
      <c r="KI313" s="84"/>
      <c r="KJ313" s="84"/>
    </row>
    <row r="314" spans="73:296" s="102" customFormat="1" ht="15"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  <c r="FH314" s="84"/>
      <c r="FI314" s="84"/>
      <c r="FJ314" s="84"/>
      <c r="FK314" s="84"/>
      <c r="FL314" s="84"/>
      <c r="FM314" s="84"/>
      <c r="FN314" s="84"/>
      <c r="FO314" s="84"/>
      <c r="FP314" s="84"/>
      <c r="FQ314" s="84"/>
      <c r="FR314" s="84"/>
      <c r="FS314" s="84"/>
      <c r="FT314" s="84"/>
      <c r="FU314" s="84"/>
      <c r="FV314" s="84"/>
      <c r="FW314" s="84"/>
      <c r="FX314" s="84"/>
      <c r="FY314" s="84"/>
      <c r="FZ314" s="84"/>
      <c r="GA314" s="84"/>
      <c r="GB314" s="84"/>
      <c r="GC314" s="84"/>
      <c r="GD314" s="84"/>
      <c r="GE314" s="84"/>
      <c r="GF314" s="84"/>
      <c r="GG314" s="84"/>
      <c r="GH314" s="84"/>
      <c r="GI314" s="84"/>
      <c r="GJ314" s="84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4"/>
      <c r="IH314" s="84"/>
      <c r="II314" s="84"/>
      <c r="IJ314" s="84"/>
      <c r="IK314" s="84"/>
      <c r="IL314" s="84"/>
      <c r="IM314" s="84"/>
      <c r="IN314" s="84"/>
      <c r="IO314" s="84"/>
      <c r="IP314" s="84"/>
      <c r="IQ314" s="84"/>
      <c r="IR314" s="84"/>
      <c r="IS314" s="84"/>
      <c r="IT314" s="84"/>
      <c r="IU314" s="84"/>
      <c r="IV314" s="84"/>
      <c r="IW314" s="84"/>
      <c r="IX314" s="84"/>
      <c r="IY314" s="84"/>
      <c r="IZ314" s="84"/>
      <c r="JA314" s="84"/>
      <c r="JB314" s="84"/>
      <c r="JC314" s="84"/>
      <c r="JD314" s="84"/>
      <c r="JE314" s="84"/>
      <c r="JF314" s="84"/>
      <c r="JG314" s="84"/>
      <c r="JH314" s="84"/>
      <c r="JI314" s="84"/>
      <c r="JJ314" s="84"/>
      <c r="JK314" s="84"/>
      <c r="JL314" s="84"/>
      <c r="JM314" s="84"/>
      <c r="JN314" s="84"/>
      <c r="JO314" s="84"/>
      <c r="JP314" s="84"/>
      <c r="JQ314" s="84"/>
      <c r="JR314" s="84"/>
      <c r="JS314" s="84"/>
      <c r="JT314" s="84"/>
      <c r="JU314" s="84"/>
      <c r="JV314" s="84"/>
      <c r="JW314" s="84"/>
      <c r="JX314" s="84"/>
      <c r="JY314" s="84"/>
      <c r="JZ314" s="84"/>
      <c r="KA314" s="84"/>
      <c r="KB314" s="84"/>
      <c r="KC314" s="84"/>
      <c r="KD314" s="84"/>
      <c r="KE314" s="84"/>
      <c r="KF314" s="84"/>
      <c r="KG314" s="84"/>
      <c r="KH314" s="84"/>
      <c r="KI314" s="84"/>
      <c r="KJ314" s="84"/>
    </row>
    <row r="315" spans="73:296" s="102" customFormat="1" ht="15"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84"/>
      <c r="GD315" s="84"/>
      <c r="GE315" s="84"/>
      <c r="GF315" s="84"/>
      <c r="GG315" s="84"/>
      <c r="GH315" s="84"/>
      <c r="GI315" s="84"/>
      <c r="GJ315" s="84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4"/>
      <c r="IH315" s="84"/>
      <c r="II315" s="84"/>
      <c r="IJ315" s="84"/>
      <c r="IK315" s="84"/>
      <c r="IL315" s="84"/>
      <c r="IM315" s="84"/>
      <c r="IN315" s="84"/>
      <c r="IO315" s="84"/>
      <c r="IP315" s="84"/>
      <c r="IQ315" s="84"/>
      <c r="IR315" s="84"/>
      <c r="IS315" s="84"/>
      <c r="IT315" s="84"/>
      <c r="IU315" s="84"/>
      <c r="IV315" s="84"/>
      <c r="IW315" s="84"/>
      <c r="IX315" s="84"/>
      <c r="IY315" s="84"/>
      <c r="IZ315" s="84"/>
      <c r="JA315" s="84"/>
      <c r="JB315" s="84"/>
      <c r="JC315" s="84"/>
      <c r="JD315" s="84"/>
      <c r="JE315" s="84"/>
      <c r="JF315" s="84"/>
      <c r="JG315" s="84"/>
      <c r="JH315" s="84"/>
      <c r="JI315" s="84"/>
      <c r="JJ315" s="84"/>
      <c r="JK315" s="84"/>
      <c r="JL315" s="84"/>
      <c r="JM315" s="84"/>
      <c r="JN315" s="84"/>
      <c r="JO315" s="84"/>
      <c r="JP315" s="84"/>
      <c r="JQ315" s="84"/>
      <c r="JR315" s="84"/>
      <c r="JS315" s="84"/>
      <c r="JT315" s="84"/>
      <c r="JU315" s="84"/>
      <c r="JV315" s="84"/>
      <c r="JW315" s="84"/>
      <c r="JX315" s="84"/>
      <c r="JY315" s="84"/>
      <c r="JZ315" s="84"/>
      <c r="KA315" s="84"/>
      <c r="KB315" s="84"/>
      <c r="KC315" s="84"/>
      <c r="KD315" s="84"/>
      <c r="KE315" s="84"/>
      <c r="KF315" s="84"/>
      <c r="KG315" s="84"/>
      <c r="KH315" s="84"/>
      <c r="KI315" s="84"/>
      <c r="KJ315" s="84"/>
    </row>
    <row r="316" spans="73:296" s="102" customFormat="1" ht="15"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  <c r="ED316" s="84"/>
      <c r="EE316" s="84"/>
      <c r="EF316" s="84"/>
      <c r="EG316" s="84"/>
      <c r="EH316" s="84"/>
      <c r="EI316" s="84"/>
      <c r="EJ316" s="84"/>
      <c r="EK316" s="84"/>
      <c r="EL316" s="84"/>
      <c r="EM316" s="84"/>
      <c r="EN316" s="84"/>
      <c r="EO316" s="84"/>
      <c r="EP316" s="84"/>
      <c r="EQ316" s="84"/>
      <c r="ER316" s="84"/>
      <c r="ES316" s="84"/>
      <c r="ET316" s="84"/>
      <c r="EU316" s="84"/>
      <c r="EV316" s="84"/>
      <c r="EW316" s="84"/>
      <c r="EX316" s="84"/>
      <c r="EY316" s="84"/>
      <c r="EZ316" s="84"/>
      <c r="FA316" s="84"/>
      <c r="FB316" s="84"/>
      <c r="FC316" s="84"/>
      <c r="FD316" s="84"/>
      <c r="FE316" s="84"/>
      <c r="FF316" s="84"/>
      <c r="FG316" s="84"/>
      <c r="FH316" s="84"/>
      <c r="FI316" s="84"/>
      <c r="FJ316" s="84"/>
      <c r="FK316" s="84"/>
      <c r="FL316" s="84"/>
      <c r="FM316" s="84"/>
      <c r="FN316" s="84"/>
      <c r="FO316" s="84"/>
      <c r="FP316" s="84"/>
      <c r="FQ316" s="84"/>
      <c r="FR316" s="84"/>
      <c r="FS316" s="84"/>
      <c r="FT316" s="84"/>
      <c r="FU316" s="84"/>
      <c r="FV316" s="84"/>
      <c r="FW316" s="84"/>
      <c r="FX316" s="84"/>
      <c r="FY316" s="84"/>
      <c r="FZ316" s="84"/>
      <c r="GA316" s="84"/>
      <c r="GB316" s="84"/>
      <c r="GC316" s="84"/>
      <c r="GD316" s="84"/>
      <c r="GE316" s="84"/>
      <c r="GF316" s="84"/>
      <c r="GG316" s="84"/>
      <c r="GH316" s="84"/>
      <c r="GI316" s="84"/>
      <c r="GJ316" s="84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4"/>
      <c r="IH316" s="84"/>
      <c r="II316" s="84"/>
      <c r="IJ316" s="84"/>
      <c r="IK316" s="84"/>
      <c r="IL316" s="84"/>
      <c r="IM316" s="84"/>
      <c r="IN316" s="84"/>
      <c r="IO316" s="84"/>
      <c r="IP316" s="84"/>
      <c r="IQ316" s="84"/>
      <c r="IR316" s="84"/>
      <c r="IS316" s="84"/>
      <c r="IT316" s="84"/>
      <c r="IU316" s="84"/>
      <c r="IV316" s="84"/>
      <c r="IW316" s="84"/>
      <c r="IX316" s="84"/>
      <c r="IY316" s="84"/>
      <c r="IZ316" s="84"/>
      <c r="JA316" s="84"/>
      <c r="JB316" s="84"/>
      <c r="JC316" s="84"/>
      <c r="JD316" s="84"/>
      <c r="JE316" s="84"/>
      <c r="JF316" s="84"/>
      <c r="JG316" s="84"/>
      <c r="JH316" s="84"/>
      <c r="JI316" s="84"/>
      <c r="JJ316" s="84"/>
      <c r="JK316" s="84"/>
      <c r="JL316" s="84"/>
      <c r="JM316" s="84"/>
      <c r="JN316" s="84"/>
      <c r="JO316" s="84"/>
      <c r="JP316" s="84"/>
      <c r="JQ316" s="84"/>
      <c r="JR316" s="84"/>
      <c r="JS316" s="84"/>
      <c r="JT316" s="84"/>
      <c r="JU316" s="84"/>
      <c r="JV316" s="84"/>
      <c r="JW316" s="84"/>
      <c r="JX316" s="84"/>
      <c r="JY316" s="84"/>
      <c r="JZ316" s="84"/>
      <c r="KA316" s="84"/>
      <c r="KB316" s="84"/>
      <c r="KC316" s="84"/>
      <c r="KD316" s="84"/>
      <c r="KE316" s="84"/>
      <c r="KF316" s="84"/>
      <c r="KG316" s="84"/>
      <c r="KH316" s="84"/>
      <c r="KI316" s="84"/>
      <c r="KJ316" s="84"/>
    </row>
    <row r="317" spans="73:296" s="102" customFormat="1" ht="15"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  <c r="ED317" s="84"/>
      <c r="EE317" s="84"/>
      <c r="EF317" s="84"/>
      <c r="EG317" s="84"/>
      <c r="EH317" s="84"/>
      <c r="EI317" s="84"/>
      <c r="EJ317" s="84"/>
      <c r="EK317" s="84"/>
      <c r="EL317" s="84"/>
      <c r="EM317" s="84"/>
      <c r="EN317" s="84"/>
      <c r="EO317" s="84"/>
      <c r="EP317" s="84"/>
      <c r="EQ317" s="84"/>
      <c r="ER317" s="84"/>
      <c r="ES317" s="84"/>
      <c r="ET317" s="84"/>
      <c r="EU317" s="84"/>
      <c r="EV317" s="84"/>
      <c r="EW317" s="84"/>
      <c r="EX317" s="84"/>
      <c r="EY317" s="84"/>
      <c r="EZ317" s="84"/>
      <c r="FA317" s="84"/>
      <c r="FB317" s="84"/>
      <c r="FC317" s="84"/>
      <c r="FD317" s="84"/>
      <c r="FE317" s="84"/>
      <c r="FF317" s="84"/>
      <c r="FG317" s="84"/>
      <c r="FH317" s="84"/>
      <c r="FI317" s="84"/>
      <c r="FJ317" s="84"/>
      <c r="FK317" s="84"/>
      <c r="FL317" s="84"/>
      <c r="FM317" s="84"/>
      <c r="FN317" s="84"/>
      <c r="FO317" s="84"/>
      <c r="FP317" s="84"/>
      <c r="FQ317" s="84"/>
      <c r="FR317" s="84"/>
      <c r="FS317" s="84"/>
      <c r="FT317" s="84"/>
      <c r="FU317" s="84"/>
      <c r="FV317" s="84"/>
      <c r="FW317" s="84"/>
      <c r="FX317" s="84"/>
      <c r="FY317" s="84"/>
      <c r="FZ317" s="84"/>
      <c r="GA317" s="84"/>
      <c r="GB317" s="84"/>
      <c r="GC317" s="84"/>
      <c r="GD317" s="84"/>
      <c r="GE317" s="84"/>
      <c r="GF317" s="84"/>
      <c r="GG317" s="84"/>
      <c r="GH317" s="84"/>
      <c r="GI317" s="84"/>
      <c r="GJ317" s="84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4"/>
      <c r="IH317" s="84"/>
      <c r="II317" s="84"/>
      <c r="IJ317" s="84"/>
      <c r="IK317" s="84"/>
      <c r="IL317" s="84"/>
      <c r="IM317" s="84"/>
      <c r="IN317" s="84"/>
      <c r="IO317" s="84"/>
      <c r="IP317" s="84"/>
      <c r="IQ317" s="84"/>
      <c r="IR317" s="84"/>
      <c r="IS317" s="84"/>
      <c r="IT317" s="84"/>
      <c r="IU317" s="84"/>
      <c r="IV317" s="84"/>
      <c r="IW317" s="84"/>
      <c r="IX317" s="84"/>
      <c r="IY317" s="84"/>
      <c r="IZ317" s="84"/>
      <c r="JA317" s="84"/>
      <c r="JB317" s="84"/>
      <c r="JC317" s="84"/>
      <c r="JD317" s="84"/>
      <c r="JE317" s="84"/>
      <c r="JF317" s="84"/>
      <c r="JG317" s="84"/>
      <c r="JH317" s="84"/>
      <c r="JI317" s="84"/>
      <c r="JJ317" s="84"/>
      <c r="JK317" s="84"/>
      <c r="JL317" s="84"/>
      <c r="JM317" s="84"/>
      <c r="JN317" s="84"/>
      <c r="JO317" s="84"/>
      <c r="JP317" s="84"/>
      <c r="JQ317" s="84"/>
      <c r="JR317" s="84"/>
      <c r="JS317" s="84"/>
      <c r="JT317" s="84"/>
      <c r="JU317" s="84"/>
      <c r="JV317" s="84"/>
      <c r="JW317" s="84"/>
      <c r="JX317" s="84"/>
      <c r="JY317" s="84"/>
      <c r="JZ317" s="84"/>
      <c r="KA317" s="84"/>
      <c r="KB317" s="84"/>
      <c r="KC317" s="84"/>
      <c r="KD317" s="84"/>
      <c r="KE317" s="84"/>
      <c r="KF317" s="84"/>
      <c r="KG317" s="84"/>
      <c r="KH317" s="84"/>
      <c r="KI317" s="84"/>
      <c r="KJ317" s="84"/>
    </row>
    <row r="318" spans="73:296" s="102" customFormat="1" ht="15"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  <c r="ED318" s="84"/>
      <c r="EE318" s="84"/>
      <c r="EF318" s="84"/>
      <c r="EG318" s="84"/>
      <c r="EH318" s="84"/>
      <c r="EI318" s="84"/>
      <c r="EJ318" s="84"/>
      <c r="EK318" s="84"/>
      <c r="EL318" s="84"/>
      <c r="EM318" s="84"/>
      <c r="EN318" s="84"/>
      <c r="EO318" s="84"/>
      <c r="EP318" s="84"/>
      <c r="EQ318" s="84"/>
      <c r="ER318" s="84"/>
      <c r="ES318" s="84"/>
      <c r="ET318" s="84"/>
      <c r="EU318" s="84"/>
      <c r="EV318" s="84"/>
      <c r="EW318" s="84"/>
      <c r="EX318" s="84"/>
      <c r="EY318" s="84"/>
      <c r="EZ318" s="84"/>
      <c r="FA318" s="84"/>
      <c r="FB318" s="84"/>
      <c r="FC318" s="84"/>
      <c r="FD318" s="84"/>
      <c r="FE318" s="84"/>
      <c r="FF318" s="84"/>
      <c r="FG318" s="84"/>
      <c r="FH318" s="84"/>
      <c r="FI318" s="84"/>
      <c r="FJ318" s="84"/>
      <c r="FK318" s="84"/>
      <c r="FL318" s="84"/>
      <c r="FM318" s="84"/>
      <c r="FN318" s="84"/>
      <c r="FO318" s="84"/>
      <c r="FP318" s="84"/>
      <c r="FQ318" s="84"/>
      <c r="FR318" s="84"/>
      <c r="FS318" s="84"/>
      <c r="FT318" s="84"/>
      <c r="FU318" s="84"/>
      <c r="FV318" s="84"/>
      <c r="FW318" s="84"/>
      <c r="FX318" s="84"/>
      <c r="FY318" s="84"/>
      <c r="FZ318" s="84"/>
      <c r="GA318" s="84"/>
      <c r="GB318" s="84"/>
      <c r="GC318" s="84"/>
      <c r="GD318" s="84"/>
      <c r="GE318" s="84"/>
      <c r="GF318" s="84"/>
      <c r="GG318" s="84"/>
      <c r="GH318" s="84"/>
      <c r="GI318" s="84"/>
      <c r="GJ318" s="84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4"/>
      <c r="IH318" s="84"/>
      <c r="II318" s="84"/>
      <c r="IJ318" s="84"/>
      <c r="IK318" s="84"/>
      <c r="IL318" s="84"/>
      <c r="IM318" s="84"/>
      <c r="IN318" s="84"/>
      <c r="IO318" s="84"/>
      <c r="IP318" s="84"/>
      <c r="IQ318" s="84"/>
      <c r="IR318" s="84"/>
      <c r="IS318" s="84"/>
      <c r="IT318" s="84"/>
      <c r="IU318" s="84"/>
      <c r="IV318" s="84"/>
      <c r="IW318" s="84"/>
      <c r="IX318" s="84"/>
      <c r="IY318" s="84"/>
      <c r="IZ318" s="84"/>
      <c r="JA318" s="84"/>
      <c r="JB318" s="84"/>
      <c r="JC318" s="84"/>
      <c r="JD318" s="84"/>
      <c r="JE318" s="84"/>
      <c r="JF318" s="84"/>
      <c r="JG318" s="84"/>
      <c r="JH318" s="84"/>
      <c r="JI318" s="84"/>
      <c r="JJ318" s="84"/>
      <c r="JK318" s="84"/>
      <c r="JL318" s="84"/>
      <c r="JM318" s="84"/>
      <c r="JN318" s="84"/>
      <c r="JO318" s="84"/>
      <c r="JP318" s="84"/>
      <c r="JQ318" s="84"/>
      <c r="JR318" s="84"/>
      <c r="JS318" s="84"/>
      <c r="JT318" s="84"/>
      <c r="JU318" s="84"/>
      <c r="JV318" s="84"/>
      <c r="JW318" s="84"/>
      <c r="JX318" s="84"/>
      <c r="JY318" s="84"/>
      <c r="JZ318" s="84"/>
      <c r="KA318" s="84"/>
      <c r="KB318" s="84"/>
      <c r="KC318" s="84"/>
      <c r="KD318" s="84"/>
      <c r="KE318" s="84"/>
      <c r="KF318" s="84"/>
      <c r="KG318" s="84"/>
      <c r="KH318" s="84"/>
      <c r="KI318" s="84"/>
      <c r="KJ318" s="84"/>
    </row>
    <row r="319" spans="73:296" s="102" customFormat="1" ht="15"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  <c r="ED319" s="84"/>
      <c r="EE319" s="84"/>
      <c r="EF319" s="84"/>
      <c r="EG319" s="84"/>
      <c r="EH319" s="84"/>
      <c r="EI319" s="84"/>
      <c r="EJ319" s="84"/>
      <c r="EK319" s="84"/>
      <c r="EL319" s="84"/>
      <c r="EM319" s="84"/>
      <c r="EN319" s="84"/>
      <c r="EO319" s="84"/>
      <c r="EP319" s="84"/>
      <c r="EQ319" s="84"/>
      <c r="ER319" s="84"/>
      <c r="ES319" s="84"/>
      <c r="ET319" s="84"/>
      <c r="EU319" s="84"/>
      <c r="EV319" s="84"/>
      <c r="EW319" s="84"/>
      <c r="EX319" s="84"/>
      <c r="EY319" s="84"/>
      <c r="EZ319" s="84"/>
      <c r="FA319" s="84"/>
      <c r="FB319" s="84"/>
      <c r="FC319" s="84"/>
      <c r="FD319" s="84"/>
      <c r="FE319" s="84"/>
      <c r="FF319" s="84"/>
      <c r="FG319" s="84"/>
      <c r="FH319" s="84"/>
      <c r="FI319" s="84"/>
      <c r="FJ319" s="84"/>
      <c r="FK319" s="84"/>
      <c r="FL319" s="84"/>
      <c r="FM319" s="84"/>
      <c r="FN319" s="84"/>
      <c r="FO319" s="84"/>
      <c r="FP319" s="84"/>
      <c r="FQ319" s="84"/>
      <c r="FR319" s="84"/>
      <c r="FS319" s="84"/>
      <c r="FT319" s="84"/>
      <c r="FU319" s="84"/>
      <c r="FV319" s="84"/>
      <c r="FW319" s="84"/>
      <c r="FX319" s="84"/>
      <c r="FY319" s="84"/>
      <c r="FZ319" s="84"/>
      <c r="GA319" s="84"/>
      <c r="GB319" s="84"/>
      <c r="GC319" s="84"/>
      <c r="GD319" s="84"/>
      <c r="GE319" s="84"/>
      <c r="GF319" s="84"/>
      <c r="GG319" s="84"/>
      <c r="GH319" s="84"/>
      <c r="GI319" s="84"/>
      <c r="GJ319" s="84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4"/>
      <c r="IH319" s="84"/>
      <c r="II319" s="84"/>
      <c r="IJ319" s="84"/>
      <c r="IK319" s="84"/>
      <c r="IL319" s="84"/>
      <c r="IM319" s="84"/>
      <c r="IN319" s="84"/>
      <c r="IO319" s="84"/>
      <c r="IP319" s="84"/>
      <c r="IQ319" s="84"/>
      <c r="IR319" s="84"/>
      <c r="IS319" s="84"/>
      <c r="IT319" s="84"/>
      <c r="IU319" s="84"/>
      <c r="IV319" s="84"/>
      <c r="IW319" s="84"/>
      <c r="IX319" s="84"/>
      <c r="IY319" s="84"/>
      <c r="IZ319" s="84"/>
      <c r="JA319" s="84"/>
      <c r="JB319" s="84"/>
      <c r="JC319" s="84"/>
      <c r="JD319" s="84"/>
      <c r="JE319" s="84"/>
      <c r="JF319" s="84"/>
      <c r="JG319" s="84"/>
      <c r="JH319" s="84"/>
      <c r="JI319" s="84"/>
      <c r="JJ319" s="84"/>
      <c r="JK319" s="84"/>
      <c r="JL319" s="84"/>
      <c r="JM319" s="84"/>
      <c r="JN319" s="84"/>
      <c r="JO319" s="84"/>
      <c r="JP319" s="84"/>
      <c r="JQ319" s="84"/>
      <c r="JR319" s="84"/>
      <c r="JS319" s="84"/>
      <c r="JT319" s="84"/>
      <c r="JU319" s="84"/>
      <c r="JV319" s="84"/>
      <c r="JW319" s="84"/>
      <c r="JX319" s="84"/>
      <c r="JY319" s="84"/>
      <c r="JZ319" s="84"/>
      <c r="KA319" s="84"/>
      <c r="KB319" s="84"/>
      <c r="KC319" s="84"/>
      <c r="KD319" s="84"/>
      <c r="KE319" s="84"/>
      <c r="KF319" s="84"/>
      <c r="KG319" s="84"/>
      <c r="KH319" s="84"/>
      <c r="KI319" s="84"/>
      <c r="KJ319" s="84"/>
    </row>
    <row r="320" spans="73:296" s="102" customFormat="1" ht="15"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  <c r="ED320" s="84"/>
      <c r="EE320" s="84"/>
      <c r="EF320" s="84"/>
      <c r="EG320" s="84"/>
      <c r="EH320" s="84"/>
      <c r="EI320" s="84"/>
      <c r="EJ320" s="84"/>
      <c r="EK320" s="84"/>
      <c r="EL320" s="84"/>
      <c r="EM320" s="84"/>
      <c r="EN320" s="84"/>
      <c r="EO320" s="84"/>
      <c r="EP320" s="84"/>
      <c r="EQ320" s="84"/>
      <c r="ER320" s="84"/>
      <c r="ES320" s="84"/>
      <c r="ET320" s="84"/>
      <c r="EU320" s="84"/>
      <c r="EV320" s="84"/>
      <c r="EW320" s="84"/>
      <c r="EX320" s="84"/>
      <c r="EY320" s="84"/>
      <c r="EZ320" s="84"/>
      <c r="FA320" s="84"/>
      <c r="FB320" s="84"/>
      <c r="FC320" s="84"/>
      <c r="FD320" s="84"/>
      <c r="FE320" s="84"/>
      <c r="FF320" s="84"/>
      <c r="FG320" s="84"/>
      <c r="FH320" s="84"/>
      <c r="FI320" s="84"/>
      <c r="FJ320" s="84"/>
      <c r="FK320" s="84"/>
      <c r="FL320" s="84"/>
      <c r="FM320" s="84"/>
      <c r="FN320" s="84"/>
      <c r="FO320" s="84"/>
      <c r="FP320" s="84"/>
      <c r="FQ320" s="84"/>
      <c r="FR320" s="84"/>
      <c r="FS320" s="84"/>
      <c r="FT320" s="84"/>
      <c r="FU320" s="84"/>
      <c r="FV320" s="84"/>
      <c r="FW320" s="84"/>
      <c r="FX320" s="84"/>
      <c r="FY320" s="84"/>
      <c r="FZ320" s="84"/>
      <c r="GA320" s="84"/>
      <c r="GB320" s="84"/>
      <c r="GC320" s="84"/>
      <c r="GD320" s="84"/>
      <c r="GE320" s="84"/>
      <c r="GF320" s="84"/>
      <c r="GG320" s="84"/>
      <c r="GH320" s="84"/>
      <c r="GI320" s="84"/>
      <c r="GJ320" s="84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4"/>
      <c r="IH320" s="84"/>
      <c r="II320" s="84"/>
      <c r="IJ320" s="84"/>
      <c r="IK320" s="84"/>
      <c r="IL320" s="84"/>
      <c r="IM320" s="84"/>
      <c r="IN320" s="84"/>
      <c r="IO320" s="84"/>
      <c r="IP320" s="84"/>
      <c r="IQ320" s="84"/>
      <c r="IR320" s="84"/>
      <c r="IS320" s="84"/>
      <c r="IT320" s="84"/>
      <c r="IU320" s="84"/>
      <c r="IV320" s="84"/>
      <c r="IW320" s="84"/>
      <c r="IX320" s="84"/>
      <c r="IY320" s="84"/>
      <c r="IZ320" s="84"/>
      <c r="JA320" s="84"/>
      <c r="JB320" s="84"/>
      <c r="JC320" s="84"/>
      <c r="JD320" s="84"/>
      <c r="JE320" s="84"/>
      <c r="JF320" s="84"/>
      <c r="JG320" s="84"/>
      <c r="JH320" s="84"/>
      <c r="JI320" s="84"/>
      <c r="JJ320" s="84"/>
      <c r="JK320" s="84"/>
      <c r="JL320" s="84"/>
      <c r="JM320" s="84"/>
      <c r="JN320" s="84"/>
      <c r="JO320" s="84"/>
      <c r="JP320" s="84"/>
      <c r="JQ320" s="84"/>
      <c r="JR320" s="84"/>
      <c r="JS320" s="84"/>
      <c r="JT320" s="84"/>
      <c r="JU320" s="84"/>
      <c r="JV320" s="84"/>
      <c r="JW320" s="84"/>
      <c r="JX320" s="84"/>
      <c r="JY320" s="84"/>
      <c r="JZ320" s="84"/>
      <c r="KA320" s="84"/>
      <c r="KB320" s="84"/>
      <c r="KC320" s="84"/>
      <c r="KD320" s="84"/>
      <c r="KE320" s="84"/>
      <c r="KF320" s="84"/>
      <c r="KG320" s="84"/>
      <c r="KH320" s="84"/>
      <c r="KI320" s="84"/>
      <c r="KJ320" s="84"/>
    </row>
    <row r="321" spans="73:296" s="102" customFormat="1" ht="15"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  <c r="ED321" s="84"/>
      <c r="EE321" s="84"/>
      <c r="EF321" s="84"/>
      <c r="EG321" s="84"/>
      <c r="EH321" s="84"/>
      <c r="EI321" s="84"/>
      <c r="EJ321" s="84"/>
      <c r="EK321" s="84"/>
      <c r="EL321" s="84"/>
      <c r="EM321" s="84"/>
      <c r="EN321" s="84"/>
      <c r="EO321" s="84"/>
      <c r="EP321" s="84"/>
      <c r="EQ321" s="84"/>
      <c r="ER321" s="84"/>
      <c r="ES321" s="84"/>
      <c r="ET321" s="84"/>
      <c r="EU321" s="84"/>
      <c r="EV321" s="84"/>
      <c r="EW321" s="84"/>
      <c r="EX321" s="84"/>
      <c r="EY321" s="84"/>
      <c r="EZ321" s="84"/>
      <c r="FA321" s="84"/>
      <c r="FB321" s="84"/>
      <c r="FC321" s="84"/>
      <c r="FD321" s="84"/>
      <c r="FE321" s="84"/>
      <c r="FF321" s="84"/>
      <c r="FG321" s="84"/>
      <c r="FH321" s="84"/>
      <c r="FI321" s="84"/>
      <c r="FJ321" s="84"/>
      <c r="FK321" s="84"/>
      <c r="FL321" s="84"/>
      <c r="FM321" s="84"/>
      <c r="FN321" s="84"/>
      <c r="FO321" s="84"/>
      <c r="FP321" s="84"/>
      <c r="FQ321" s="84"/>
      <c r="FR321" s="84"/>
      <c r="FS321" s="84"/>
      <c r="FT321" s="84"/>
      <c r="FU321" s="84"/>
      <c r="FV321" s="84"/>
      <c r="FW321" s="84"/>
      <c r="FX321" s="84"/>
      <c r="FY321" s="84"/>
      <c r="FZ321" s="84"/>
      <c r="GA321" s="84"/>
      <c r="GB321" s="84"/>
      <c r="GC321" s="84"/>
      <c r="GD321" s="84"/>
      <c r="GE321" s="84"/>
      <c r="GF321" s="84"/>
      <c r="GG321" s="84"/>
      <c r="GH321" s="84"/>
      <c r="GI321" s="84"/>
      <c r="GJ321" s="84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4"/>
      <c r="IH321" s="84"/>
      <c r="II321" s="84"/>
      <c r="IJ321" s="84"/>
      <c r="IK321" s="84"/>
      <c r="IL321" s="84"/>
      <c r="IM321" s="84"/>
      <c r="IN321" s="84"/>
      <c r="IO321" s="84"/>
      <c r="IP321" s="84"/>
      <c r="IQ321" s="84"/>
      <c r="IR321" s="84"/>
      <c r="IS321" s="84"/>
      <c r="IT321" s="84"/>
      <c r="IU321" s="84"/>
      <c r="IV321" s="84"/>
      <c r="IW321" s="84"/>
      <c r="IX321" s="84"/>
      <c r="IY321" s="84"/>
      <c r="IZ321" s="84"/>
      <c r="JA321" s="84"/>
      <c r="JB321" s="84"/>
      <c r="JC321" s="84"/>
      <c r="JD321" s="84"/>
      <c r="JE321" s="84"/>
      <c r="JF321" s="84"/>
      <c r="JG321" s="84"/>
      <c r="JH321" s="84"/>
      <c r="JI321" s="84"/>
      <c r="JJ321" s="84"/>
      <c r="JK321" s="84"/>
      <c r="JL321" s="84"/>
      <c r="JM321" s="84"/>
      <c r="JN321" s="84"/>
      <c r="JO321" s="84"/>
      <c r="JP321" s="84"/>
      <c r="JQ321" s="84"/>
      <c r="JR321" s="84"/>
      <c r="JS321" s="84"/>
      <c r="JT321" s="84"/>
      <c r="JU321" s="84"/>
      <c r="JV321" s="84"/>
      <c r="JW321" s="84"/>
      <c r="JX321" s="84"/>
      <c r="JY321" s="84"/>
      <c r="JZ321" s="84"/>
      <c r="KA321" s="84"/>
      <c r="KB321" s="84"/>
      <c r="KC321" s="84"/>
      <c r="KD321" s="84"/>
      <c r="KE321" s="84"/>
      <c r="KF321" s="84"/>
      <c r="KG321" s="84"/>
      <c r="KH321" s="84"/>
      <c r="KI321" s="84"/>
      <c r="KJ321" s="84"/>
    </row>
    <row r="322" spans="73:296" s="102" customFormat="1" ht="15"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  <c r="FH322" s="84"/>
      <c r="FI322" s="84"/>
      <c r="FJ322" s="84"/>
      <c r="FK322" s="84"/>
      <c r="FL322" s="84"/>
      <c r="FM322" s="84"/>
      <c r="FN322" s="84"/>
      <c r="FO322" s="84"/>
      <c r="FP322" s="84"/>
      <c r="FQ322" s="84"/>
      <c r="FR322" s="84"/>
      <c r="FS322" s="84"/>
      <c r="FT322" s="84"/>
      <c r="FU322" s="84"/>
      <c r="FV322" s="84"/>
      <c r="FW322" s="84"/>
      <c r="FX322" s="84"/>
      <c r="FY322" s="84"/>
      <c r="FZ322" s="84"/>
      <c r="GA322" s="84"/>
      <c r="GB322" s="84"/>
      <c r="GC322" s="84"/>
      <c r="GD322" s="84"/>
      <c r="GE322" s="84"/>
      <c r="GF322" s="84"/>
      <c r="GG322" s="84"/>
      <c r="GH322" s="84"/>
      <c r="GI322" s="84"/>
      <c r="GJ322" s="84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4"/>
      <c r="IH322" s="84"/>
      <c r="II322" s="84"/>
      <c r="IJ322" s="84"/>
      <c r="IK322" s="84"/>
      <c r="IL322" s="84"/>
      <c r="IM322" s="84"/>
      <c r="IN322" s="84"/>
      <c r="IO322" s="84"/>
      <c r="IP322" s="84"/>
      <c r="IQ322" s="84"/>
      <c r="IR322" s="84"/>
      <c r="IS322" s="84"/>
      <c r="IT322" s="84"/>
      <c r="IU322" s="84"/>
      <c r="IV322" s="84"/>
      <c r="IW322" s="84"/>
      <c r="IX322" s="84"/>
      <c r="IY322" s="84"/>
      <c r="IZ322" s="84"/>
      <c r="JA322" s="84"/>
      <c r="JB322" s="84"/>
      <c r="JC322" s="84"/>
      <c r="JD322" s="84"/>
      <c r="JE322" s="84"/>
      <c r="JF322" s="84"/>
      <c r="JG322" s="84"/>
      <c r="JH322" s="84"/>
      <c r="JI322" s="84"/>
      <c r="JJ322" s="84"/>
      <c r="JK322" s="84"/>
      <c r="JL322" s="84"/>
      <c r="JM322" s="84"/>
      <c r="JN322" s="84"/>
      <c r="JO322" s="84"/>
      <c r="JP322" s="84"/>
      <c r="JQ322" s="84"/>
      <c r="JR322" s="84"/>
      <c r="JS322" s="84"/>
      <c r="JT322" s="84"/>
      <c r="JU322" s="84"/>
      <c r="JV322" s="84"/>
      <c r="JW322" s="84"/>
      <c r="JX322" s="84"/>
      <c r="JY322" s="84"/>
      <c r="JZ322" s="84"/>
      <c r="KA322" s="84"/>
      <c r="KB322" s="84"/>
      <c r="KC322" s="84"/>
      <c r="KD322" s="84"/>
      <c r="KE322" s="84"/>
      <c r="KF322" s="84"/>
      <c r="KG322" s="84"/>
      <c r="KH322" s="84"/>
      <c r="KI322" s="84"/>
      <c r="KJ322" s="84"/>
    </row>
    <row r="323" spans="73:296" s="102" customFormat="1" ht="15"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  <c r="ED323" s="84"/>
      <c r="EE323" s="84"/>
      <c r="EF323" s="84"/>
      <c r="EG323" s="84"/>
      <c r="EH323" s="84"/>
      <c r="EI323" s="84"/>
      <c r="EJ323" s="84"/>
      <c r="EK323" s="84"/>
      <c r="EL323" s="84"/>
      <c r="EM323" s="84"/>
      <c r="EN323" s="84"/>
      <c r="EO323" s="84"/>
      <c r="EP323" s="84"/>
      <c r="EQ323" s="84"/>
      <c r="ER323" s="84"/>
      <c r="ES323" s="84"/>
      <c r="ET323" s="84"/>
      <c r="EU323" s="84"/>
      <c r="EV323" s="84"/>
      <c r="EW323" s="84"/>
      <c r="EX323" s="84"/>
      <c r="EY323" s="84"/>
      <c r="EZ323" s="84"/>
      <c r="FA323" s="84"/>
      <c r="FB323" s="84"/>
      <c r="FC323" s="84"/>
      <c r="FD323" s="84"/>
      <c r="FE323" s="84"/>
      <c r="FF323" s="84"/>
      <c r="FG323" s="84"/>
      <c r="FH323" s="84"/>
      <c r="FI323" s="84"/>
      <c r="FJ323" s="84"/>
      <c r="FK323" s="84"/>
      <c r="FL323" s="84"/>
      <c r="FM323" s="84"/>
      <c r="FN323" s="84"/>
      <c r="FO323" s="84"/>
      <c r="FP323" s="84"/>
      <c r="FQ323" s="84"/>
      <c r="FR323" s="84"/>
      <c r="FS323" s="84"/>
      <c r="FT323" s="84"/>
      <c r="FU323" s="84"/>
      <c r="FV323" s="84"/>
      <c r="FW323" s="84"/>
      <c r="FX323" s="84"/>
      <c r="FY323" s="84"/>
      <c r="FZ323" s="84"/>
      <c r="GA323" s="84"/>
      <c r="GB323" s="84"/>
      <c r="GC323" s="84"/>
      <c r="GD323" s="84"/>
      <c r="GE323" s="84"/>
      <c r="GF323" s="84"/>
      <c r="GG323" s="84"/>
      <c r="GH323" s="84"/>
      <c r="GI323" s="84"/>
      <c r="GJ323" s="84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4"/>
      <c r="IH323" s="84"/>
      <c r="II323" s="84"/>
      <c r="IJ323" s="84"/>
      <c r="IK323" s="84"/>
      <c r="IL323" s="84"/>
      <c r="IM323" s="84"/>
      <c r="IN323" s="84"/>
      <c r="IO323" s="84"/>
      <c r="IP323" s="84"/>
      <c r="IQ323" s="84"/>
      <c r="IR323" s="84"/>
      <c r="IS323" s="84"/>
      <c r="IT323" s="84"/>
      <c r="IU323" s="84"/>
      <c r="IV323" s="84"/>
      <c r="IW323" s="84"/>
      <c r="IX323" s="84"/>
      <c r="IY323" s="84"/>
      <c r="IZ323" s="84"/>
      <c r="JA323" s="84"/>
      <c r="JB323" s="84"/>
      <c r="JC323" s="84"/>
      <c r="JD323" s="84"/>
      <c r="JE323" s="84"/>
      <c r="JF323" s="84"/>
      <c r="JG323" s="84"/>
      <c r="JH323" s="84"/>
      <c r="JI323" s="84"/>
      <c r="JJ323" s="84"/>
      <c r="JK323" s="84"/>
      <c r="JL323" s="84"/>
      <c r="JM323" s="84"/>
      <c r="JN323" s="84"/>
      <c r="JO323" s="84"/>
      <c r="JP323" s="84"/>
      <c r="JQ323" s="84"/>
      <c r="JR323" s="84"/>
      <c r="JS323" s="84"/>
      <c r="JT323" s="84"/>
      <c r="JU323" s="84"/>
      <c r="JV323" s="84"/>
      <c r="JW323" s="84"/>
      <c r="JX323" s="84"/>
      <c r="JY323" s="84"/>
      <c r="JZ323" s="84"/>
      <c r="KA323" s="84"/>
      <c r="KB323" s="84"/>
      <c r="KC323" s="84"/>
      <c r="KD323" s="84"/>
      <c r="KE323" s="84"/>
      <c r="KF323" s="84"/>
      <c r="KG323" s="84"/>
      <c r="KH323" s="84"/>
      <c r="KI323" s="84"/>
      <c r="KJ323" s="84"/>
    </row>
    <row r="324" spans="73:296" s="102" customFormat="1" ht="15"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  <c r="ED324" s="84"/>
      <c r="EE324" s="84"/>
      <c r="EF324" s="84"/>
      <c r="EG324" s="84"/>
      <c r="EH324" s="84"/>
      <c r="EI324" s="84"/>
      <c r="EJ324" s="84"/>
      <c r="EK324" s="84"/>
      <c r="EL324" s="84"/>
      <c r="EM324" s="84"/>
      <c r="EN324" s="84"/>
      <c r="EO324" s="84"/>
      <c r="EP324" s="84"/>
      <c r="EQ324" s="84"/>
      <c r="ER324" s="84"/>
      <c r="ES324" s="84"/>
      <c r="ET324" s="84"/>
      <c r="EU324" s="84"/>
      <c r="EV324" s="84"/>
      <c r="EW324" s="84"/>
      <c r="EX324" s="84"/>
      <c r="EY324" s="84"/>
      <c r="EZ324" s="84"/>
      <c r="FA324" s="84"/>
      <c r="FB324" s="84"/>
      <c r="FC324" s="84"/>
      <c r="FD324" s="84"/>
      <c r="FE324" s="84"/>
      <c r="FF324" s="84"/>
      <c r="FG324" s="84"/>
      <c r="FH324" s="84"/>
      <c r="FI324" s="84"/>
      <c r="FJ324" s="84"/>
      <c r="FK324" s="84"/>
      <c r="FL324" s="84"/>
      <c r="FM324" s="84"/>
      <c r="FN324" s="84"/>
      <c r="FO324" s="84"/>
      <c r="FP324" s="84"/>
      <c r="FQ324" s="84"/>
      <c r="FR324" s="84"/>
      <c r="FS324" s="84"/>
      <c r="FT324" s="84"/>
      <c r="FU324" s="84"/>
      <c r="FV324" s="84"/>
      <c r="FW324" s="84"/>
      <c r="FX324" s="84"/>
      <c r="FY324" s="84"/>
      <c r="FZ324" s="84"/>
      <c r="GA324" s="84"/>
      <c r="GB324" s="84"/>
      <c r="GC324" s="84"/>
      <c r="GD324" s="84"/>
      <c r="GE324" s="84"/>
      <c r="GF324" s="84"/>
      <c r="GG324" s="84"/>
      <c r="GH324" s="84"/>
      <c r="GI324" s="84"/>
      <c r="GJ324" s="84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4"/>
      <c r="IH324" s="84"/>
      <c r="II324" s="84"/>
      <c r="IJ324" s="84"/>
      <c r="IK324" s="84"/>
      <c r="IL324" s="84"/>
      <c r="IM324" s="84"/>
      <c r="IN324" s="84"/>
      <c r="IO324" s="84"/>
      <c r="IP324" s="84"/>
      <c r="IQ324" s="84"/>
      <c r="IR324" s="84"/>
      <c r="IS324" s="84"/>
      <c r="IT324" s="84"/>
      <c r="IU324" s="84"/>
      <c r="IV324" s="84"/>
      <c r="IW324" s="84"/>
      <c r="IX324" s="84"/>
      <c r="IY324" s="84"/>
      <c r="IZ324" s="84"/>
      <c r="JA324" s="84"/>
      <c r="JB324" s="84"/>
      <c r="JC324" s="84"/>
      <c r="JD324" s="84"/>
      <c r="JE324" s="84"/>
      <c r="JF324" s="84"/>
      <c r="JG324" s="84"/>
      <c r="JH324" s="84"/>
      <c r="JI324" s="84"/>
      <c r="JJ324" s="84"/>
      <c r="JK324" s="84"/>
      <c r="JL324" s="84"/>
      <c r="JM324" s="84"/>
      <c r="JN324" s="84"/>
      <c r="JO324" s="84"/>
      <c r="JP324" s="84"/>
      <c r="JQ324" s="84"/>
      <c r="JR324" s="84"/>
      <c r="JS324" s="84"/>
      <c r="JT324" s="84"/>
      <c r="JU324" s="84"/>
      <c r="JV324" s="84"/>
      <c r="JW324" s="84"/>
      <c r="JX324" s="84"/>
      <c r="JY324" s="84"/>
      <c r="JZ324" s="84"/>
      <c r="KA324" s="84"/>
      <c r="KB324" s="84"/>
      <c r="KC324" s="84"/>
      <c r="KD324" s="84"/>
      <c r="KE324" s="84"/>
      <c r="KF324" s="84"/>
      <c r="KG324" s="84"/>
      <c r="KH324" s="84"/>
      <c r="KI324" s="84"/>
      <c r="KJ324" s="84"/>
    </row>
    <row r="325" spans="73:296" s="102" customFormat="1" ht="15"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  <c r="ED325" s="84"/>
      <c r="EE325" s="84"/>
      <c r="EF325" s="84"/>
      <c r="EG325" s="84"/>
      <c r="EH325" s="84"/>
      <c r="EI325" s="84"/>
      <c r="EJ325" s="84"/>
      <c r="EK325" s="84"/>
      <c r="EL325" s="84"/>
      <c r="EM325" s="84"/>
      <c r="EN325" s="84"/>
      <c r="EO325" s="84"/>
      <c r="EP325" s="84"/>
      <c r="EQ325" s="84"/>
      <c r="ER325" s="84"/>
      <c r="ES325" s="84"/>
      <c r="ET325" s="84"/>
      <c r="EU325" s="84"/>
      <c r="EV325" s="84"/>
      <c r="EW325" s="84"/>
      <c r="EX325" s="84"/>
      <c r="EY325" s="84"/>
      <c r="EZ325" s="84"/>
      <c r="FA325" s="84"/>
      <c r="FB325" s="84"/>
      <c r="FC325" s="84"/>
      <c r="FD325" s="84"/>
      <c r="FE325" s="84"/>
      <c r="FF325" s="84"/>
      <c r="FG325" s="84"/>
      <c r="FH325" s="84"/>
      <c r="FI325" s="84"/>
      <c r="FJ325" s="84"/>
      <c r="FK325" s="84"/>
      <c r="FL325" s="84"/>
      <c r="FM325" s="84"/>
      <c r="FN325" s="84"/>
      <c r="FO325" s="84"/>
      <c r="FP325" s="84"/>
      <c r="FQ325" s="84"/>
      <c r="FR325" s="84"/>
      <c r="FS325" s="84"/>
      <c r="FT325" s="84"/>
      <c r="FU325" s="84"/>
      <c r="FV325" s="84"/>
      <c r="FW325" s="84"/>
      <c r="FX325" s="84"/>
      <c r="FY325" s="84"/>
      <c r="FZ325" s="84"/>
      <c r="GA325" s="84"/>
      <c r="GB325" s="84"/>
      <c r="GC325" s="84"/>
      <c r="GD325" s="84"/>
      <c r="GE325" s="84"/>
      <c r="GF325" s="84"/>
      <c r="GG325" s="84"/>
      <c r="GH325" s="84"/>
      <c r="GI325" s="84"/>
      <c r="GJ325" s="84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4"/>
      <c r="IH325" s="84"/>
      <c r="II325" s="84"/>
      <c r="IJ325" s="84"/>
      <c r="IK325" s="84"/>
      <c r="IL325" s="84"/>
      <c r="IM325" s="84"/>
      <c r="IN325" s="84"/>
      <c r="IO325" s="84"/>
      <c r="IP325" s="84"/>
      <c r="IQ325" s="84"/>
      <c r="IR325" s="84"/>
      <c r="IS325" s="84"/>
      <c r="IT325" s="84"/>
      <c r="IU325" s="84"/>
      <c r="IV325" s="84"/>
      <c r="IW325" s="84"/>
      <c r="IX325" s="84"/>
      <c r="IY325" s="84"/>
      <c r="IZ325" s="84"/>
      <c r="JA325" s="84"/>
      <c r="JB325" s="84"/>
      <c r="JC325" s="84"/>
      <c r="JD325" s="84"/>
      <c r="JE325" s="84"/>
      <c r="JF325" s="84"/>
      <c r="JG325" s="84"/>
      <c r="JH325" s="84"/>
      <c r="JI325" s="84"/>
      <c r="JJ325" s="84"/>
      <c r="JK325" s="84"/>
      <c r="JL325" s="84"/>
      <c r="JM325" s="84"/>
      <c r="JN325" s="84"/>
      <c r="JO325" s="84"/>
      <c r="JP325" s="84"/>
      <c r="JQ325" s="84"/>
      <c r="JR325" s="84"/>
      <c r="JS325" s="84"/>
      <c r="JT325" s="84"/>
      <c r="JU325" s="84"/>
      <c r="JV325" s="84"/>
      <c r="JW325" s="84"/>
      <c r="JX325" s="84"/>
      <c r="JY325" s="84"/>
      <c r="JZ325" s="84"/>
      <c r="KA325" s="84"/>
      <c r="KB325" s="84"/>
      <c r="KC325" s="84"/>
      <c r="KD325" s="84"/>
      <c r="KE325" s="84"/>
      <c r="KF325" s="84"/>
      <c r="KG325" s="84"/>
      <c r="KH325" s="84"/>
      <c r="KI325" s="84"/>
      <c r="KJ325" s="84"/>
    </row>
    <row r="326" spans="73:296" s="102" customFormat="1" ht="15"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  <c r="ED326" s="84"/>
      <c r="EE326" s="84"/>
      <c r="EF326" s="84"/>
      <c r="EG326" s="84"/>
      <c r="EH326" s="84"/>
      <c r="EI326" s="84"/>
      <c r="EJ326" s="84"/>
      <c r="EK326" s="84"/>
      <c r="EL326" s="84"/>
      <c r="EM326" s="84"/>
      <c r="EN326" s="84"/>
      <c r="EO326" s="84"/>
      <c r="EP326" s="84"/>
      <c r="EQ326" s="84"/>
      <c r="ER326" s="84"/>
      <c r="ES326" s="84"/>
      <c r="ET326" s="84"/>
      <c r="EU326" s="84"/>
      <c r="EV326" s="84"/>
      <c r="EW326" s="84"/>
      <c r="EX326" s="84"/>
      <c r="EY326" s="84"/>
      <c r="EZ326" s="84"/>
      <c r="FA326" s="84"/>
      <c r="FB326" s="84"/>
      <c r="FC326" s="84"/>
      <c r="FD326" s="84"/>
      <c r="FE326" s="84"/>
      <c r="FF326" s="84"/>
      <c r="FG326" s="84"/>
      <c r="FH326" s="84"/>
      <c r="FI326" s="84"/>
      <c r="FJ326" s="84"/>
      <c r="FK326" s="84"/>
      <c r="FL326" s="84"/>
      <c r="FM326" s="84"/>
      <c r="FN326" s="84"/>
      <c r="FO326" s="84"/>
      <c r="FP326" s="84"/>
      <c r="FQ326" s="84"/>
      <c r="FR326" s="84"/>
      <c r="FS326" s="84"/>
      <c r="FT326" s="84"/>
      <c r="FU326" s="84"/>
      <c r="FV326" s="84"/>
      <c r="FW326" s="84"/>
      <c r="FX326" s="84"/>
      <c r="FY326" s="84"/>
      <c r="FZ326" s="84"/>
      <c r="GA326" s="84"/>
      <c r="GB326" s="84"/>
      <c r="GC326" s="84"/>
      <c r="GD326" s="84"/>
      <c r="GE326" s="84"/>
      <c r="GF326" s="84"/>
      <c r="GG326" s="84"/>
      <c r="GH326" s="84"/>
      <c r="GI326" s="84"/>
      <c r="GJ326" s="84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4"/>
      <c r="IH326" s="84"/>
      <c r="II326" s="84"/>
      <c r="IJ326" s="84"/>
      <c r="IK326" s="84"/>
      <c r="IL326" s="84"/>
      <c r="IM326" s="84"/>
      <c r="IN326" s="84"/>
      <c r="IO326" s="84"/>
      <c r="IP326" s="84"/>
      <c r="IQ326" s="84"/>
      <c r="IR326" s="84"/>
      <c r="IS326" s="84"/>
      <c r="IT326" s="84"/>
      <c r="IU326" s="84"/>
      <c r="IV326" s="84"/>
      <c r="IW326" s="84"/>
      <c r="IX326" s="84"/>
      <c r="IY326" s="84"/>
      <c r="IZ326" s="84"/>
      <c r="JA326" s="84"/>
      <c r="JB326" s="84"/>
      <c r="JC326" s="84"/>
      <c r="JD326" s="84"/>
      <c r="JE326" s="84"/>
      <c r="JF326" s="84"/>
      <c r="JG326" s="84"/>
      <c r="JH326" s="84"/>
      <c r="JI326" s="84"/>
      <c r="JJ326" s="84"/>
      <c r="JK326" s="84"/>
      <c r="JL326" s="84"/>
      <c r="JM326" s="84"/>
      <c r="JN326" s="84"/>
      <c r="JO326" s="84"/>
      <c r="JP326" s="84"/>
      <c r="JQ326" s="84"/>
      <c r="JR326" s="84"/>
      <c r="JS326" s="84"/>
      <c r="JT326" s="84"/>
      <c r="JU326" s="84"/>
      <c r="JV326" s="84"/>
      <c r="JW326" s="84"/>
      <c r="JX326" s="84"/>
      <c r="JY326" s="84"/>
      <c r="JZ326" s="84"/>
      <c r="KA326" s="84"/>
      <c r="KB326" s="84"/>
      <c r="KC326" s="84"/>
      <c r="KD326" s="84"/>
      <c r="KE326" s="84"/>
      <c r="KF326" s="84"/>
      <c r="KG326" s="84"/>
      <c r="KH326" s="84"/>
      <c r="KI326" s="84"/>
      <c r="KJ326" s="84"/>
    </row>
    <row r="327" spans="73:296" s="102" customFormat="1" ht="15"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  <c r="ED327" s="84"/>
      <c r="EE327" s="84"/>
      <c r="EF327" s="84"/>
      <c r="EG327" s="84"/>
      <c r="EH327" s="84"/>
      <c r="EI327" s="84"/>
      <c r="EJ327" s="84"/>
      <c r="EK327" s="84"/>
      <c r="EL327" s="84"/>
      <c r="EM327" s="84"/>
      <c r="EN327" s="84"/>
      <c r="EO327" s="84"/>
      <c r="EP327" s="84"/>
      <c r="EQ327" s="84"/>
      <c r="ER327" s="84"/>
      <c r="ES327" s="84"/>
      <c r="ET327" s="84"/>
      <c r="EU327" s="84"/>
      <c r="EV327" s="84"/>
      <c r="EW327" s="84"/>
      <c r="EX327" s="84"/>
      <c r="EY327" s="84"/>
      <c r="EZ327" s="84"/>
      <c r="FA327" s="84"/>
      <c r="FB327" s="84"/>
      <c r="FC327" s="84"/>
      <c r="FD327" s="84"/>
      <c r="FE327" s="84"/>
      <c r="FF327" s="84"/>
      <c r="FG327" s="84"/>
      <c r="FH327" s="84"/>
      <c r="FI327" s="84"/>
      <c r="FJ327" s="84"/>
      <c r="FK327" s="84"/>
      <c r="FL327" s="84"/>
      <c r="FM327" s="84"/>
      <c r="FN327" s="84"/>
      <c r="FO327" s="84"/>
      <c r="FP327" s="84"/>
      <c r="FQ327" s="84"/>
      <c r="FR327" s="84"/>
      <c r="FS327" s="84"/>
      <c r="FT327" s="84"/>
      <c r="FU327" s="84"/>
      <c r="FV327" s="84"/>
      <c r="FW327" s="84"/>
      <c r="FX327" s="84"/>
      <c r="FY327" s="84"/>
      <c r="FZ327" s="84"/>
      <c r="GA327" s="84"/>
      <c r="GB327" s="84"/>
      <c r="GC327" s="84"/>
      <c r="GD327" s="84"/>
      <c r="GE327" s="84"/>
      <c r="GF327" s="84"/>
      <c r="GG327" s="84"/>
      <c r="GH327" s="84"/>
      <c r="GI327" s="84"/>
      <c r="GJ327" s="84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4"/>
      <c r="IH327" s="84"/>
      <c r="II327" s="84"/>
      <c r="IJ327" s="84"/>
      <c r="IK327" s="84"/>
      <c r="IL327" s="84"/>
      <c r="IM327" s="84"/>
      <c r="IN327" s="84"/>
      <c r="IO327" s="84"/>
      <c r="IP327" s="84"/>
      <c r="IQ327" s="84"/>
      <c r="IR327" s="84"/>
      <c r="IS327" s="84"/>
      <c r="IT327" s="84"/>
      <c r="IU327" s="84"/>
      <c r="IV327" s="84"/>
      <c r="IW327" s="84"/>
      <c r="IX327" s="84"/>
      <c r="IY327" s="84"/>
      <c r="IZ327" s="84"/>
      <c r="JA327" s="84"/>
      <c r="JB327" s="84"/>
      <c r="JC327" s="84"/>
      <c r="JD327" s="84"/>
      <c r="JE327" s="84"/>
      <c r="JF327" s="84"/>
      <c r="JG327" s="84"/>
      <c r="JH327" s="84"/>
      <c r="JI327" s="84"/>
      <c r="JJ327" s="84"/>
      <c r="JK327" s="84"/>
      <c r="JL327" s="84"/>
      <c r="JM327" s="84"/>
      <c r="JN327" s="84"/>
      <c r="JO327" s="84"/>
      <c r="JP327" s="84"/>
      <c r="JQ327" s="84"/>
      <c r="JR327" s="84"/>
      <c r="JS327" s="84"/>
      <c r="JT327" s="84"/>
      <c r="JU327" s="84"/>
      <c r="JV327" s="84"/>
      <c r="JW327" s="84"/>
      <c r="JX327" s="84"/>
      <c r="JY327" s="84"/>
      <c r="JZ327" s="84"/>
      <c r="KA327" s="84"/>
      <c r="KB327" s="84"/>
      <c r="KC327" s="84"/>
      <c r="KD327" s="84"/>
      <c r="KE327" s="84"/>
      <c r="KF327" s="84"/>
      <c r="KG327" s="84"/>
      <c r="KH327" s="84"/>
      <c r="KI327" s="84"/>
      <c r="KJ327" s="84"/>
    </row>
    <row r="328" spans="73:296" s="102" customFormat="1" ht="15"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  <c r="FH328" s="84"/>
      <c r="FI328" s="84"/>
      <c r="FJ328" s="84"/>
      <c r="FK328" s="84"/>
      <c r="FL328" s="84"/>
      <c r="FM328" s="84"/>
      <c r="FN328" s="84"/>
      <c r="FO328" s="84"/>
      <c r="FP328" s="84"/>
      <c r="FQ328" s="84"/>
      <c r="FR328" s="84"/>
      <c r="FS328" s="84"/>
      <c r="FT328" s="84"/>
      <c r="FU328" s="84"/>
      <c r="FV328" s="84"/>
      <c r="FW328" s="84"/>
      <c r="FX328" s="84"/>
      <c r="FY328" s="84"/>
      <c r="FZ328" s="84"/>
      <c r="GA328" s="84"/>
      <c r="GB328" s="84"/>
      <c r="GC328" s="84"/>
      <c r="GD328" s="84"/>
      <c r="GE328" s="84"/>
      <c r="GF328" s="84"/>
      <c r="GG328" s="84"/>
      <c r="GH328" s="84"/>
      <c r="GI328" s="84"/>
      <c r="GJ328" s="84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4"/>
      <c r="IH328" s="84"/>
      <c r="II328" s="84"/>
      <c r="IJ328" s="84"/>
      <c r="IK328" s="84"/>
      <c r="IL328" s="84"/>
      <c r="IM328" s="84"/>
      <c r="IN328" s="84"/>
      <c r="IO328" s="84"/>
      <c r="IP328" s="84"/>
      <c r="IQ328" s="84"/>
      <c r="IR328" s="84"/>
      <c r="IS328" s="84"/>
      <c r="IT328" s="84"/>
      <c r="IU328" s="84"/>
      <c r="IV328" s="84"/>
      <c r="IW328" s="84"/>
      <c r="IX328" s="84"/>
      <c r="IY328" s="84"/>
      <c r="IZ328" s="84"/>
      <c r="JA328" s="84"/>
      <c r="JB328" s="84"/>
      <c r="JC328" s="84"/>
      <c r="JD328" s="84"/>
      <c r="JE328" s="84"/>
      <c r="JF328" s="84"/>
      <c r="JG328" s="84"/>
      <c r="JH328" s="84"/>
      <c r="JI328" s="84"/>
      <c r="JJ328" s="84"/>
      <c r="JK328" s="84"/>
      <c r="JL328" s="84"/>
      <c r="JM328" s="84"/>
      <c r="JN328" s="84"/>
      <c r="JO328" s="84"/>
      <c r="JP328" s="84"/>
      <c r="JQ328" s="84"/>
      <c r="JR328" s="84"/>
      <c r="JS328" s="84"/>
      <c r="JT328" s="84"/>
      <c r="JU328" s="84"/>
      <c r="JV328" s="84"/>
      <c r="JW328" s="84"/>
      <c r="JX328" s="84"/>
      <c r="JY328" s="84"/>
      <c r="JZ328" s="84"/>
      <c r="KA328" s="84"/>
      <c r="KB328" s="84"/>
      <c r="KC328" s="84"/>
      <c r="KD328" s="84"/>
      <c r="KE328" s="84"/>
      <c r="KF328" s="84"/>
      <c r="KG328" s="84"/>
      <c r="KH328" s="84"/>
      <c r="KI328" s="84"/>
      <c r="KJ328" s="84"/>
    </row>
    <row r="329" spans="73:296" s="102" customFormat="1" ht="15"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  <c r="ED329" s="84"/>
      <c r="EE329" s="84"/>
      <c r="EF329" s="84"/>
      <c r="EG329" s="84"/>
      <c r="EH329" s="84"/>
      <c r="EI329" s="84"/>
      <c r="EJ329" s="84"/>
      <c r="EK329" s="84"/>
      <c r="EL329" s="84"/>
      <c r="EM329" s="84"/>
      <c r="EN329" s="84"/>
      <c r="EO329" s="84"/>
      <c r="EP329" s="84"/>
      <c r="EQ329" s="84"/>
      <c r="ER329" s="84"/>
      <c r="ES329" s="84"/>
      <c r="ET329" s="84"/>
      <c r="EU329" s="84"/>
      <c r="EV329" s="84"/>
      <c r="EW329" s="84"/>
      <c r="EX329" s="84"/>
      <c r="EY329" s="84"/>
      <c r="EZ329" s="84"/>
      <c r="FA329" s="84"/>
      <c r="FB329" s="84"/>
      <c r="FC329" s="84"/>
      <c r="FD329" s="84"/>
      <c r="FE329" s="84"/>
      <c r="FF329" s="84"/>
      <c r="FG329" s="84"/>
      <c r="FH329" s="84"/>
      <c r="FI329" s="84"/>
      <c r="FJ329" s="84"/>
      <c r="FK329" s="84"/>
      <c r="FL329" s="84"/>
      <c r="FM329" s="84"/>
      <c r="FN329" s="84"/>
      <c r="FO329" s="84"/>
      <c r="FP329" s="84"/>
      <c r="FQ329" s="84"/>
      <c r="FR329" s="84"/>
      <c r="FS329" s="84"/>
      <c r="FT329" s="84"/>
      <c r="FU329" s="84"/>
      <c r="FV329" s="84"/>
      <c r="FW329" s="84"/>
      <c r="FX329" s="84"/>
      <c r="FY329" s="84"/>
      <c r="FZ329" s="84"/>
      <c r="GA329" s="84"/>
      <c r="GB329" s="84"/>
      <c r="GC329" s="84"/>
      <c r="GD329" s="84"/>
      <c r="GE329" s="84"/>
      <c r="GF329" s="84"/>
      <c r="GG329" s="84"/>
      <c r="GH329" s="84"/>
      <c r="GI329" s="84"/>
      <c r="GJ329" s="84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4"/>
      <c r="IH329" s="84"/>
      <c r="II329" s="84"/>
      <c r="IJ329" s="84"/>
      <c r="IK329" s="84"/>
      <c r="IL329" s="84"/>
      <c r="IM329" s="84"/>
      <c r="IN329" s="84"/>
      <c r="IO329" s="84"/>
      <c r="IP329" s="84"/>
      <c r="IQ329" s="84"/>
      <c r="IR329" s="84"/>
      <c r="IS329" s="84"/>
      <c r="IT329" s="84"/>
      <c r="IU329" s="84"/>
      <c r="IV329" s="84"/>
      <c r="IW329" s="84"/>
      <c r="IX329" s="84"/>
      <c r="IY329" s="84"/>
      <c r="IZ329" s="84"/>
      <c r="JA329" s="84"/>
      <c r="JB329" s="84"/>
      <c r="JC329" s="84"/>
      <c r="JD329" s="84"/>
      <c r="JE329" s="84"/>
      <c r="JF329" s="84"/>
      <c r="JG329" s="84"/>
      <c r="JH329" s="84"/>
      <c r="JI329" s="84"/>
      <c r="JJ329" s="84"/>
      <c r="JK329" s="84"/>
      <c r="JL329" s="84"/>
      <c r="JM329" s="84"/>
      <c r="JN329" s="84"/>
      <c r="JO329" s="84"/>
      <c r="JP329" s="84"/>
      <c r="JQ329" s="84"/>
      <c r="JR329" s="84"/>
      <c r="JS329" s="84"/>
      <c r="JT329" s="84"/>
      <c r="JU329" s="84"/>
      <c r="JV329" s="84"/>
      <c r="JW329" s="84"/>
      <c r="JX329" s="84"/>
      <c r="JY329" s="84"/>
      <c r="JZ329" s="84"/>
      <c r="KA329" s="84"/>
      <c r="KB329" s="84"/>
      <c r="KC329" s="84"/>
      <c r="KD329" s="84"/>
      <c r="KE329" s="84"/>
      <c r="KF329" s="84"/>
      <c r="KG329" s="84"/>
      <c r="KH329" s="84"/>
      <c r="KI329" s="84"/>
      <c r="KJ329" s="84"/>
    </row>
  </sheetData>
  <mergeCells count="31">
    <mergeCell ref="BQ3:BQ4"/>
    <mergeCell ref="AX3:AX4"/>
    <mergeCell ref="BO1:BP2"/>
    <mergeCell ref="BR1:BT2"/>
    <mergeCell ref="A2:A4"/>
    <mergeCell ref="B2:B4"/>
    <mergeCell ref="C2:C4"/>
    <mergeCell ref="D2:D4"/>
    <mergeCell ref="E2:E4"/>
    <mergeCell ref="F2:F4"/>
    <mergeCell ref="H3:AQ3"/>
    <mergeCell ref="AR3:AW3"/>
    <mergeCell ref="A1:F1"/>
    <mergeCell ref="G1:G4"/>
    <mergeCell ref="H1:BC2"/>
    <mergeCell ref="BD1:BD2"/>
    <mergeCell ref="BE1:BN2"/>
    <mergeCell ref="BH3:BL3"/>
    <mergeCell ref="BM3:BN3"/>
    <mergeCell ref="BD3:BD4"/>
    <mergeCell ref="BG3:BG4"/>
    <mergeCell ref="BQ1:BQ2"/>
    <mergeCell ref="AY3:AY4"/>
    <mergeCell ref="AZ3:AZ4"/>
    <mergeCell ref="BA3:BA4"/>
    <mergeCell ref="BB3:BB4"/>
    <mergeCell ref="BC3:BC4"/>
    <mergeCell ref="BP3:BP4"/>
    <mergeCell ref="BO3:BO4"/>
    <mergeCell ref="BE3:BE4"/>
    <mergeCell ref="BF3:BF4"/>
  </mergeCells>
  <conditionalFormatting sqref="BR126:BS156">
    <cfRule type="cellIs" priority="2" dxfId="3" operator="equal">
      <formula>1</formula>
    </cfRule>
    <cfRule type="cellIs" priority="5" dxfId="1" operator="equal">
      <formula>1</formula>
    </cfRule>
  </conditionalFormatting>
  <conditionalFormatting sqref="BR126:BS156">
    <cfRule type="cellIs" priority="4" dxfId="1" operator="equal">
      <formula>1</formula>
    </cfRule>
  </conditionalFormatting>
  <conditionalFormatting sqref="BT6:BT156">
    <cfRule type="cellIs" priority="1" dxfId="0" operator="greaterThan">
      <formula>0</formula>
    </cfRule>
  </conditionalFormatting>
  <dataValidations count="3">
    <dataValidation type="whole" allowBlank="1" showInputMessage="1" showErrorMessage="1" errorTitle="Invalid Entry" error="Only the following entries are valid: 1, 2" sqref="BT6:BT156">
      <formula1>0</formula1>
      <formula2>999999</formula2>
    </dataValidation>
    <dataValidation type="whole" allowBlank="1" showInputMessage="1" showErrorMessage="1" errorTitle="Invalid Entry" error="Must be a number between 1 and 10." sqref="G126:G156 A16:B125 BQ86:BQ95">
      <formula1>0</formula1>
      <formula2>10</formula2>
    </dataValidation>
    <dataValidation type="whole" allowBlank="1" showInputMessage="1" showErrorMessage="1" errorTitle="Invalid Entry" error="Only the following entries are valid: 1, 2" sqref="BR126:BS156">
      <formula1>1</formula1>
      <formula2>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9AE2-6C36-4A7E-870A-E086CBA66490}">
  <sheetPr>
    <tabColor theme="5"/>
  </sheetPr>
  <dimension ref="A1:BR24"/>
  <sheetViews>
    <sheetView workbookViewId="0" topLeftCell="BI1">
      <selection activeCell="BN6" sqref="BN6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10.140625" style="1" bestFit="1" customWidth="1"/>
    <col min="4" max="4" width="10.140625" style="1" customWidth="1"/>
    <col min="5" max="5" width="14.421875" style="1" customWidth="1"/>
    <col min="6" max="41" width="10.7109375" style="1" customWidth="1"/>
    <col min="42" max="47" width="11.7109375" style="1" customWidth="1"/>
    <col min="48" max="53" width="12.7109375" style="1" customWidth="1"/>
    <col min="54" max="54" width="15.57421875" style="1" customWidth="1"/>
    <col min="55" max="57" width="9.7109375" style="1" customWidth="1"/>
    <col min="58" max="62" width="10.7109375" style="1" customWidth="1"/>
    <col min="63" max="64" width="11.7109375" style="1" customWidth="1"/>
    <col min="65" max="65" width="17.00390625" style="1" customWidth="1"/>
    <col min="66" max="66" width="17.28125" style="1" customWidth="1"/>
    <col min="67" max="67" width="13.8515625" style="1" customWidth="1"/>
    <col min="68" max="68" width="22.421875" style="1" customWidth="1"/>
    <col min="69" max="69" width="16.7109375" style="1" customWidth="1"/>
    <col min="70" max="70" width="13.57421875" style="1" customWidth="1"/>
    <col min="71" max="16384" width="9.140625" style="1" customWidth="1"/>
  </cols>
  <sheetData>
    <row r="1" spans="1:70" ht="23.25" customHeight="1" thickBot="1">
      <c r="A1" s="143"/>
      <c r="B1" s="144"/>
      <c r="C1" s="144"/>
      <c r="D1" s="144"/>
      <c r="E1" s="146" t="s">
        <v>88</v>
      </c>
      <c r="F1" s="149" t="s">
        <v>0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3" t="s">
        <v>148</v>
      </c>
      <c r="BC1" s="128" t="s">
        <v>1</v>
      </c>
      <c r="BD1" s="128"/>
      <c r="BE1" s="128"/>
      <c r="BF1" s="128"/>
      <c r="BG1" s="128"/>
      <c r="BH1" s="128"/>
      <c r="BI1" s="128"/>
      <c r="BJ1" s="128"/>
      <c r="BK1" s="128"/>
      <c r="BL1" s="129"/>
      <c r="BM1" s="183" t="s">
        <v>151</v>
      </c>
      <c r="BN1" s="184"/>
      <c r="BO1" s="119" t="s">
        <v>144</v>
      </c>
      <c r="BP1" s="201" t="s">
        <v>2</v>
      </c>
      <c r="BQ1" s="157"/>
      <c r="BR1" s="157"/>
    </row>
    <row r="2" spans="1:70" ht="13.5" customHeight="1" thickBot="1">
      <c r="A2" s="134" t="s">
        <v>3</v>
      </c>
      <c r="B2" s="134" t="s">
        <v>4</v>
      </c>
      <c r="C2" s="137" t="s">
        <v>5</v>
      </c>
      <c r="D2" s="77"/>
      <c r="E2" s="147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4"/>
      <c r="BC2" s="130"/>
      <c r="BD2" s="130"/>
      <c r="BE2" s="130"/>
      <c r="BF2" s="130"/>
      <c r="BG2" s="130"/>
      <c r="BH2" s="130"/>
      <c r="BI2" s="130"/>
      <c r="BJ2" s="130"/>
      <c r="BK2" s="130"/>
      <c r="BL2" s="131"/>
      <c r="BM2" s="185"/>
      <c r="BN2" s="186"/>
      <c r="BO2" s="119"/>
      <c r="BP2" s="202"/>
      <c r="BQ2" s="158"/>
      <c r="BR2" s="158"/>
    </row>
    <row r="3" spans="1:70" ht="24" customHeight="1" thickBot="1" thickTop="1">
      <c r="A3" s="135"/>
      <c r="B3" s="135"/>
      <c r="C3" s="137"/>
      <c r="D3" s="77"/>
      <c r="E3" s="147"/>
      <c r="F3" s="140" t="s">
        <v>9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1"/>
      <c r="AP3" s="142" t="s">
        <v>10</v>
      </c>
      <c r="AQ3" s="140"/>
      <c r="AR3" s="140"/>
      <c r="AS3" s="140"/>
      <c r="AT3" s="140"/>
      <c r="AU3" s="140"/>
      <c r="AV3" s="120" t="s">
        <v>11</v>
      </c>
      <c r="AW3" s="120" t="s">
        <v>11</v>
      </c>
      <c r="AX3" s="120" t="s">
        <v>11</v>
      </c>
      <c r="AY3" s="120" t="s">
        <v>11</v>
      </c>
      <c r="AZ3" s="120" t="s">
        <v>11</v>
      </c>
      <c r="BA3" s="120" t="s">
        <v>11</v>
      </c>
      <c r="BB3" s="126" t="s">
        <v>87</v>
      </c>
      <c r="BC3" s="122" t="s">
        <v>12</v>
      </c>
      <c r="BD3" s="124" t="s">
        <v>13</v>
      </c>
      <c r="BE3" s="189" t="s">
        <v>134</v>
      </c>
      <c r="BF3" s="181" t="s">
        <v>135</v>
      </c>
      <c r="BG3" s="181"/>
      <c r="BH3" s="181"/>
      <c r="BI3" s="181"/>
      <c r="BJ3" s="182"/>
      <c r="BK3" s="195" t="s">
        <v>14</v>
      </c>
      <c r="BL3" s="196"/>
      <c r="BM3" s="197" t="s">
        <v>157</v>
      </c>
      <c r="BN3" s="200" t="s">
        <v>149</v>
      </c>
      <c r="BO3" s="80"/>
      <c r="BP3" s="208" t="s">
        <v>153</v>
      </c>
      <c r="BQ3" s="206"/>
      <c r="BR3" s="203"/>
    </row>
    <row r="4" spans="1:70" ht="138.75" customHeight="1" thickBot="1" thickTop="1">
      <c r="A4" s="136"/>
      <c r="B4" s="136"/>
      <c r="C4" s="137"/>
      <c r="D4" s="77" t="s">
        <v>6</v>
      </c>
      <c r="E4" s="148"/>
      <c r="F4" s="52" t="s">
        <v>15</v>
      </c>
      <c r="G4" s="53" t="s">
        <v>15</v>
      </c>
      <c r="H4" s="53" t="s">
        <v>15</v>
      </c>
      <c r="I4" s="53" t="s">
        <v>15</v>
      </c>
      <c r="J4" s="54" t="s">
        <v>15</v>
      </c>
      <c r="K4" s="55" t="s">
        <v>15</v>
      </c>
      <c r="L4" s="56" t="s">
        <v>16</v>
      </c>
      <c r="M4" s="56" t="s">
        <v>16</v>
      </c>
      <c r="N4" s="56" t="s">
        <v>16</v>
      </c>
      <c r="O4" s="56" t="s">
        <v>16</v>
      </c>
      <c r="P4" s="56" t="s">
        <v>16</v>
      </c>
      <c r="Q4" s="57" t="s">
        <v>16</v>
      </c>
      <c r="R4" s="56" t="s">
        <v>17</v>
      </c>
      <c r="S4" s="56" t="s">
        <v>17</v>
      </c>
      <c r="T4" s="56" t="s">
        <v>17</v>
      </c>
      <c r="U4" s="56" t="s">
        <v>17</v>
      </c>
      <c r="V4" s="56" t="s">
        <v>17</v>
      </c>
      <c r="W4" s="57" t="s">
        <v>17</v>
      </c>
      <c r="X4" s="56" t="s">
        <v>18</v>
      </c>
      <c r="Y4" s="56" t="s">
        <v>18</v>
      </c>
      <c r="Z4" s="56" t="s">
        <v>18</v>
      </c>
      <c r="AA4" s="56" t="s">
        <v>18</v>
      </c>
      <c r="AB4" s="56" t="s">
        <v>18</v>
      </c>
      <c r="AC4" s="57" t="s">
        <v>18</v>
      </c>
      <c r="AD4" s="56" t="s">
        <v>19</v>
      </c>
      <c r="AE4" s="56" t="s">
        <v>19</v>
      </c>
      <c r="AF4" s="56" t="s">
        <v>19</v>
      </c>
      <c r="AG4" s="56" t="s">
        <v>19</v>
      </c>
      <c r="AH4" s="56" t="s">
        <v>19</v>
      </c>
      <c r="AI4" s="57" t="s">
        <v>19</v>
      </c>
      <c r="AJ4" s="56" t="s">
        <v>20</v>
      </c>
      <c r="AK4" s="56" t="s">
        <v>20</v>
      </c>
      <c r="AL4" s="56" t="s">
        <v>20</v>
      </c>
      <c r="AM4" s="56" t="s">
        <v>20</v>
      </c>
      <c r="AN4" s="56" t="s">
        <v>20</v>
      </c>
      <c r="AO4" s="57" t="s">
        <v>20</v>
      </c>
      <c r="AP4" s="56" t="s">
        <v>21</v>
      </c>
      <c r="AQ4" s="56" t="s">
        <v>21</v>
      </c>
      <c r="AR4" s="56" t="s">
        <v>21</v>
      </c>
      <c r="AS4" s="56" t="s">
        <v>21</v>
      </c>
      <c r="AT4" s="56" t="s">
        <v>21</v>
      </c>
      <c r="AU4" s="57" t="s">
        <v>22</v>
      </c>
      <c r="AV4" s="121"/>
      <c r="AW4" s="121"/>
      <c r="AX4" s="121"/>
      <c r="AY4" s="121"/>
      <c r="AZ4" s="121"/>
      <c r="BA4" s="121"/>
      <c r="BB4" s="127"/>
      <c r="BC4" s="123"/>
      <c r="BD4" s="125"/>
      <c r="BE4" s="190"/>
      <c r="BF4" s="28" t="s">
        <v>136</v>
      </c>
      <c r="BG4" s="29" t="s">
        <v>137</v>
      </c>
      <c r="BH4" s="29" t="s">
        <v>138</v>
      </c>
      <c r="BI4" s="29" t="s">
        <v>139</v>
      </c>
      <c r="BJ4" s="29" t="s">
        <v>140</v>
      </c>
      <c r="BK4" s="30" t="s">
        <v>141</v>
      </c>
      <c r="BL4" s="58" t="s">
        <v>142</v>
      </c>
      <c r="BM4" s="198"/>
      <c r="BN4" s="198"/>
      <c r="BO4" s="78" t="s">
        <v>145</v>
      </c>
      <c r="BP4" s="32" t="s">
        <v>152</v>
      </c>
      <c r="BQ4" s="32" t="s">
        <v>154</v>
      </c>
      <c r="BR4" s="33" t="s">
        <v>156</v>
      </c>
    </row>
    <row r="5" spans="1:70" s="2" customFormat="1" ht="29.25" customHeight="1" thickBot="1">
      <c r="A5" s="59" t="s">
        <v>23</v>
      </c>
      <c r="B5" s="60" t="s">
        <v>24</v>
      </c>
      <c r="C5" s="60" t="s">
        <v>25</v>
      </c>
      <c r="D5" s="60" t="s">
        <v>26</v>
      </c>
      <c r="E5" s="61" t="s">
        <v>89</v>
      </c>
      <c r="F5" s="62" t="s">
        <v>90</v>
      </c>
      <c r="G5" s="62" t="s">
        <v>29</v>
      </c>
      <c r="H5" s="62" t="s">
        <v>30</v>
      </c>
      <c r="I5" s="62" t="s">
        <v>31</v>
      </c>
      <c r="J5" s="62" t="s">
        <v>32</v>
      </c>
      <c r="K5" s="63" t="s">
        <v>33</v>
      </c>
      <c r="L5" s="62" t="s">
        <v>91</v>
      </c>
      <c r="M5" s="62" t="s">
        <v>34</v>
      </c>
      <c r="N5" s="62" t="s">
        <v>35</v>
      </c>
      <c r="O5" s="62" t="s">
        <v>36</v>
      </c>
      <c r="P5" s="62" t="s">
        <v>37</v>
      </c>
      <c r="Q5" s="63" t="s">
        <v>38</v>
      </c>
      <c r="R5" s="62" t="s">
        <v>92</v>
      </c>
      <c r="S5" s="62" t="s">
        <v>39</v>
      </c>
      <c r="T5" s="62" t="s">
        <v>40</v>
      </c>
      <c r="U5" s="62" t="s">
        <v>41</v>
      </c>
      <c r="V5" s="62" t="s">
        <v>42</v>
      </c>
      <c r="W5" s="63" t="s">
        <v>43</v>
      </c>
      <c r="X5" s="62" t="s">
        <v>93</v>
      </c>
      <c r="Y5" s="62" t="s">
        <v>44</v>
      </c>
      <c r="Z5" s="62" t="s">
        <v>45</v>
      </c>
      <c r="AA5" s="62" t="s">
        <v>46</v>
      </c>
      <c r="AB5" s="62" t="s">
        <v>47</v>
      </c>
      <c r="AC5" s="63" t="s">
        <v>48</v>
      </c>
      <c r="AD5" s="62" t="s">
        <v>121</v>
      </c>
      <c r="AE5" s="62" t="s">
        <v>110</v>
      </c>
      <c r="AF5" s="62" t="s">
        <v>111</v>
      </c>
      <c r="AG5" s="62" t="s">
        <v>112</v>
      </c>
      <c r="AH5" s="62" t="s">
        <v>113</v>
      </c>
      <c r="AI5" s="63" t="s">
        <v>114</v>
      </c>
      <c r="AJ5" s="62" t="s">
        <v>122</v>
      </c>
      <c r="AK5" s="62" t="s">
        <v>116</v>
      </c>
      <c r="AL5" s="62" t="s">
        <v>117</v>
      </c>
      <c r="AM5" s="62" t="s">
        <v>118</v>
      </c>
      <c r="AN5" s="62" t="s">
        <v>119</v>
      </c>
      <c r="AO5" s="63" t="s">
        <v>120</v>
      </c>
      <c r="AP5" s="62" t="s">
        <v>94</v>
      </c>
      <c r="AQ5" s="62" t="s">
        <v>59</v>
      </c>
      <c r="AR5" s="62" t="s">
        <v>60</v>
      </c>
      <c r="AS5" s="62" t="s">
        <v>61</v>
      </c>
      <c r="AT5" s="62" t="s">
        <v>62</v>
      </c>
      <c r="AU5" s="63" t="s">
        <v>63</v>
      </c>
      <c r="AV5" s="64" t="s">
        <v>64</v>
      </c>
      <c r="AW5" s="64" t="s">
        <v>65</v>
      </c>
      <c r="AX5" s="64" t="s">
        <v>66</v>
      </c>
      <c r="AY5" s="64" t="s">
        <v>67</v>
      </c>
      <c r="AZ5" s="64" t="s">
        <v>68</v>
      </c>
      <c r="BA5" s="64" t="s">
        <v>69</v>
      </c>
      <c r="BB5" s="65" t="s">
        <v>155</v>
      </c>
      <c r="BC5" s="66" t="s">
        <v>70</v>
      </c>
      <c r="BD5" s="67" t="s">
        <v>71</v>
      </c>
      <c r="BE5" s="41" t="s">
        <v>143</v>
      </c>
      <c r="BF5" s="41" t="s">
        <v>158</v>
      </c>
      <c r="BG5" s="41" t="s">
        <v>159</v>
      </c>
      <c r="BH5" s="41" t="s">
        <v>160</v>
      </c>
      <c r="BI5" s="41" t="s">
        <v>161</v>
      </c>
      <c r="BJ5" s="41" t="s">
        <v>162</v>
      </c>
      <c r="BK5" s="41" t="s">
        <v>163</v>
      </c>
      <c r="BL5" s="41" t="s">
        <v>164</v>
      </c>
      <c r="BM5" s="42" t="s">
        <v>165</v>
      </c>
      <c r="BN5" s="42" t="s">
        <v>150</v>
      </c>
      <c r="BO5" s="81" t="s">
        <v>146</v>
      </c>
      <c r="BP5" s="43" t="s">
        <v>72</v>
      </c>
      <c r="BQ5" s="43"/>
      <c r="BR5" s="44" t="s">
        <v>73</v>
      </c>
    </row>
    <row r="6" spans="1:70" ht="15">
      <c r="A6" s="70">
        <v>1</v>
      </c>
      <c r="B6" s="68">
        <v>2019</v>
      </c>
      <c r="C6" s="69" t="str">
        <f>CONCATENATE(B6,"_0",A6)</f>
        <v>2019_01</v>
      </c>
      <c r="D6" s="70" t="s">
        <v>95</v>
      </c>
      <c r="E6" s="72" t="e">
        <f>AVERAGEIFS('Master Data'!$G$6:$G$125,'Master Data'!$C$6:$C$125,'Master Summary'!C6,'Master Data'!$G$6:$G$125,"&gt;0")</f>
        <v>#DIV/0!</v>
      </c>
      <c r="F6" s="6">
        <f>SUMIF('Master Data'!$C$6:$C$125,'Master Summary'!$C6,'Master Data'!H$6:H$125)</f>
        <v>0</v>
      </c>
      <c r="G6" s="6">
        <f>SUMIF('Master Data'!$C$6:$C$125,'Master Summary'!$C6,'Master Data'!I$6:I$125)</f>
        <v>0</v>
      </c>
      <c r="H6" s="6">
        <f>SUMIF('Master Data'!$C$6:$C$125,'Master Summary'!$C6,'Master Data'!J$6:J$125)</f>
        <v>0</v>
      </c>
      <c r="I6" s="6">
        <f>SUMIF('Master Data'!$C$6:$C$125,'Master Summary'!$C6,'Master Data'!K$6:K$125)</f>
        <v>0</v>
      </c>
      <c r="J6" s="6">
        <f>SUMIF('Master Data'!$C$6:$C$125,'Master Summary'!$C6,'Master Data'!L$6:L$125)</f>
        <v>0</v>
      </c>
      <c r="K6" s="4">
        <f aca="true" t="shared" si="0" ref="K6:K17">SUM(F6:J6)</f>
        <v>0</v>
      </c>
      <c r="L6" s="6">
        <f>SUMIF('Master Data'!$C$6:$C$125,'Master Summary'!$C6,'Master Data'!N$6:N$125)</f>
        <v>0</v>
      </c>
      <c r="M6" s="6">
        <f>SUMIF('Master Data'!$C$6:$C$125,'Master Summary'!$C6,'Master Data'!O$6:O$125)</f>
        <v>0</v>
      </c>
      <c r="N6" s="6">
        <f>SUMIF('Master Data'!$C$6:$C$125,'Master Summary'!$C6,'Master Data'!P$6:P$125)</f>
        <v>0</v>
      </c>
      <c r="O6" s="6">
        <f>SUMIF('Master Data'!$C$6:$C$125,'Master Summary'!$C6,'Master Data'!Q$6:Q$125)</f>
        <v>0</v>
      </c>
      <c r="P6" s="6">
        <f>SUMIF('Master Data'!$C$6:$C$125,'Master Summary'!$C6,'Master Data'!R$6:R$125)</f>
        <v>0</v>
      </c>
      <c r="Q6" s="4">
        <f aca="true" t="shared" si="1" ref="Q6:Q17">SUM(L6:P6)</f>
        <v>0</v>
      </c>
      <c r="R6" s="6">
        <f>SUMIF('Master Data'!$C$6:$C$125,'Master Summary'!$C6,'Master Data'!T$6:T$125)</f>
        <v>0</v>
      </c>
      <c r="S6" s="6">
        <f>SUMIF('Master Data'!$C$6:$C$125,'Master Summary'!$C6,'Master Data'!U$6:U$125)</f>
        <v>0</v>
      </c>
      <c r="T6" s="6">
        <f>SUMIF('Master Data'!$C$6:$C$125,'Master Summary'!$C6,'Master Data'!V$6:V$125)</f>
        <v>0</v>
      </c>
      <c r="U6" s="6">
        <f>SUMIF('Master Data'!$C$6:$C$125,'Master Summary'!$C6,'Master Data'!W$6:W$125)</f>
        <v>0</v>
      </c>
      <c r="V6" s="6">
        <f>SUMIF('Master Data'!$C$6:$C$125,'Master Summary'!$C6,'Master Data'!X$6:X$125)</f>
        <v>0</v>
      </c>
      <c r="W6" s="4">
        <f aca="true" t="shared" si="2" ref="W6:W17">SUM(R6:V6)</f>
        <v>0</v>
      </c>
      <c r="X6" s="6">
        <f>SUMIF('Master Data'!$C$6:$C$125,'Master Summary'!$C6,'Master Data'!Z$6:Z$125)</f>
        <v>0</v>
      </c>
      <c r="Y6" s="6">
        <f>SUMIF('Master Data'!$C$6:$C$125,'Master Summary'!$C6,'Master Data'!AA$6:AA$125)</f>
        <v>0</v>
      </c>
      <c r="Z6" s="6">
        <f>SUMIF('Master Data'!$C$6:$C$125,'Master Summary'!$C6,'Master Data'!AB$6:AB$125)</f>
        <v>0</v>
      </c>
      <c r="AA6" s="6">
        <f>SUMIF('Master Data'!$C$6:$C$125,'Master Summary'!$C6,'Master Data'!AC$6:AC$125)</f>
        <v>0</v>
      </c>
      <c r="AB6" s="6">
        <f>SUMIF('Master Data'!$C$6:$C$125,'Master Summary'!$C6,'Master Data'!AD$6:AD$125)</f>
        <v>0</v>
      </c>
      <c r="AC6" s="4">
        <f aca="true" t="shared" si="3" ref="AC6:AC17">SUM(X6:AB6)</f>
        <v>0</v>
      </c>
      <c r="AD6" s="6">
        <f>SUMIF('Master Data'!$C$6:$C$125,'Master Summary'!$C6,'Master Data'!AF$6:AF$125)</f>
        <v>0</v>
      </c>
      <c r="AE6" s="6">
        <f>SUMIF('Master Data'!$C$6:$C$125,'Master Summary'!$C6,'Master Data'!AG$6:AG$125)</f>
        <v>0</v>
      </c>
      <c r="AF6" s="6">
        <f>SUMIF('Master Data'!$C$6:$C$125,'Master Summary'!$C6,'Master Data'!AH$6:AH$125)</f>
        <v>0</v>
      </c>
      <c r="AG6" s="6">
        <f>SUMIF('Master Data'!$C$6:$C$125,'Master Summary'!$C6,'Master Data'!AI$6:AI$125)</f>
        <v>0</v>
      </c>
      <c r="AH6" s="6">
        <f>SUMIF('Master Data'!$C$6:$C$125,'Master Summary'!$C6,'Master Data'!AJ$6:AJ$125)</f>
        <v>0</v>
      </c>
      <c r="AI6" s="4">
        <f aca="true" t="shared" si="4" ref="AI6:AI17">SUM(AD6:AH6)</f>
        <v>0</v>
      </c>
      <c r="AJ6" s="6">
        <f>SUMIF('Master Data'!$C$6:$C$125,'Master Summary'!$C6,'Master Data'!AL$6:AL$125)</f>
        <v>0</v>
      </c>
      <c r="AK6" s="6">
        <f>SUMIF('Master Data'!$C$6:$C$125,'Master Summary'!$C6,'Master Data'!AM$6:AM$125)</f>
        <v>0</v>
      </c>
      <c r="AL6" s="6">
        <f>SUMIF('Master Data'!$C$6:$C$125,'Master Summary'!$C6,'Master Data'!AN$6:AN$125)</f>
        <v>0</v>
      </c>
      <c r="AM6" s="6">
        <f>SUMIF('Master Data'!$C$6:$C$125,'Master Summary'!$C6,'Master Data'!AO$6:AO$125)</f>
        <v>0</v>
      </c>
      <c r="AN6" s="6">
        <f>SUMIF('Master Data'!$C$6:$C$125,'Master Summary'!$C6,'Master Data'!AP$6:AP$125)</f>
        <v>0</v>
      </c>
      <c r="AO6" s="4">
        <f aca="true" t="shared" si="5" ref="AO6:AO17">SUM(AJ6:AN6)</f>
        <v>0</v>
      </c>
      <c r="AP6" s="6">
        <f aca="true" t="shared" si="6" ref="AP6:AP17">AJ6+AD6+X6+R6+L6+F6</f>
        <v>0</v>
      </c>
      <c r="AQ6" s="6">
        <f aca="true" t="shared" si="7" ref="AQ6:AQ17">AK6+AE6+Y6+S6+M6+G6</f>
        <v>0</v>
      </c>
      <c r="AR6" s="6">
        <f aca="true" t="shared" si="8" ref="AR6:AR17">AL6+AF6+Z6+T6+N6+H6</f>
        <v>0</v>
      </c>
      <c r="AS6" s="6">
        <f aca="true" t="shared" si="9" ref="AS6:AS17">AM6+AG6+AA6+U6+O6+I6</f>
        <v>0</v>
      </c>
      <c r="AT6" s="6">
        <f aca="true" t="shared" si="10" ref="AT6:AT17">AN6+AH6+AB6+V6+P6+J6</f>
        <v>0</v>
      </c>
      <c r="AU6" s="7">
        <f aca="true" t="shared" si="11" ref="AU6:AU17">AO6+AI6+AC6+W6+Q6+K6</f>
        <v>0</v>
      </c>
      <c r="AV6" s="73">
        <f>SUMIF('Master Data'!$C$6:$C$125,'Master Summary'!$C6,'Master Data'!AX$6:AX$125)</f>
        <v>0</v>
      </c>
      <c r="AW6" s="73">
        <f>SUMIF('Master Data'!$C$6:$C$125,'Master Summary'!$C6,'Master Data'!AY$6:AY$125)</f>
        <v>0</v>
      </c>
      <c r="AX6" s="73">
        <f>SUMIF('Master Data'!$C$6:$C$125,'Master Summary'!$C6,'Master Data'!AZ$6:AZ$125)</f>
        <v>0</v>
      </c>
      <c r="AY6" s="73">
        <f>SUMIF('Master Data'!$C$6:$C$125,'Master Summary'!$C6,'Master Data'!BA$6:BA$125)</f>
        <v>0</v>
      </c>
      <c r="AZ6" s="73">
        <f>SUMIF('Master Data'!$C$6:$C$125,'Master Summary'!$C6,'Master Data'!BB$6:BB$125)</f>
        <v>0</v>
      </c>
      <c r="BA6" s="73">
        <f>SUM(AV:AZ)</f>
        <v>0</v>
      </c>
      <c r="BB6" s="10">
        <f>SUMIF('Master Data'!$C$6:$C$125,'Master Summary'!$C6,'Master Data'!BD$6:BD$125)</f>
        <v>0</v>
      </c>
      <c r="BC6" s="79">
        <f>SUMIF('Master Data'!$C$6:$C$125,'Master Summary'!$C6,'Master Data'!BE$6:BE$125)</f>
        <v>0</v>
      </c>
      <c r="BD6" s="79">
        <f>SUMIF('Master Data'!$C$6:$C$125,'Master Summary'!$C6,'Master Data'!BF$6:BF$125)</f>
        <v>0</v>
      </c>
      <c r="BE6" s="79">
        <f>SUMIF('Master Data'!$C$6:$C$125,'Master Summary'!$C6,'Master Data'!BG$6:BG$125)</f>
        <v>0</v>
      </c>
      <c r="BF6" s="79">
        <f>SUMIF('Master Data'!$C$6:$C$125,'Master Summary'!$C6,'Master Data'!BH$6:BH$125)</f>
        <v>0</v>
      </c>
      <c r="BG6" s="79">
        <f>SUMIF('Master Data'!$C$6:$C$125,'Master Summary'!$C6,'Master Data'!BI$6:BI$125)</f>
        <v>0</v>
      </c>
      <c r="BH6" s="79">
        <f>SUMIF('Master Data'!$C$6:$C$125,'Master Summary'!$C6,'Master Data'!BJ$6:BJ$125)</f>
        <v>0</v>
      </c>
      <c r="BI6" s="79">
        <f>SUMIF('Master Data'!$C$6:$C$125,'Master Summary'!$C6,'Master Data'!BK$6:BK$125)</f>
        <v>0</v>
      </c>
      <c r="BJ6" s="79">
        <f>SUMIF('Master Data'!$C$6:$C$125,'Master Summary'!$C6,'Master Data'!BL$6:BL$125)</f>
        <v>0</v>
      </c>
      <c r="BK6" s="12">
        <f aca="true" t="shared" si="12" ref="BK6:BK17">SUM(BF6:BJ6)</f>
        <v>0</v>
      </c>
      <c r="BL6" s="13">
        <f aca="true" t="shared" si="13" ref="BL6:BL17">IF(BC6=0,0,BK6/BC6)</f>
        <v>0</v>
      </c>
      <c r="BM6" s="83">
        <f>SUMIF('Master Data'!$C$6:$C$125,'Master Summary'!$C6,'Master Data'!BO$6:BO$125)</f>
        <v>0</v>
      </c>
      <c r="BN6" s="83">
        <f>SUMIF('Master Data'!$C$6:$C$125,'Master Summary'!$C6,'Master Data'!BP$6:BP$125)</f>
        <v>0</v>
      </c>
      <c r="BO6" s="83">
        <f>SUMIF('Master Data'!$C$6:$C$125,'Master Summary'!$C6,'Master Data'!BQ$6:BQ$125)</f>
        <v>0</v>
      </c>
      <c r="BP6" s="82">
        <f>COUNTIFS('Master Data'!$C$6:$C$125,'Master Summary'!$C6,'Master Data'!CR$6:CR$125,1)</f>
        <v>0</v>
      </c>
      <c r="BQ6" s="82">
        <f>COUNTIFS('Master Data'!$C$6:$C$125,'Master Summary'!$C6,'Master Data'!CS$6:CS$125,1)</f>
        <v>0</v>
      </c>
      <c r="BR6" s="74">
        <f>SUM(BP6:BQ6)/36</f>
        <v>0</v>
      </c>
    </row>
    <row r="7" spans="1:70" ht="15">
      <c r="A7" s="68">
        <v>2</v>
      </c>
      <c r="B7" s="68">
        <v>2019</v>
      </c>
      <c r="C7" s="69" t="str">
        <f aca="true" t="shared" si="14" ref="C7:C14">CONCATENATE(B7,"_0",A7)</f>
        <v>2019_02</v>
      </c>
      <c r="D7" s="70" t="s">
        <v>95</v>
      </c>
      <c r="E7" s="72" t="e">
        <f>AVERAGEIFS('Master Data'!$G$6:$G$125,'Master Data'!$C$6:$C$125,'Master Summary'!C7,'Master Data'!$G$6:$G$125,"&gt;0")</f>
        <v>#DIV/0!</v>
      </c>
      <c r="F7" s="6">
        <f>SUMIF('Master Data'!$C$6:$C$125,'Master Summary'!$C7,'Master Data'!H$6:H$125)</f>
        <v>0</v>
      </c>
      <c r="G7" s="6">
        <f>SUMIF('Master Data'!$C$6:$C$125,'Master Summary'!$C7,'Master Data'!I$6:I$125)</f>
        <v>0</v>
      </c>
      <c r="H7" s="6">
        <f>SUMIF('Master Data'!$C$6:$C$125,'Master Summary'!$C7,'Master Data'!J$6:J$125)</f>
        <v>0</v>
      </c>
      <c r="I7" s="6">
        <f>SUMIF('Master Data'!$C$6:$C$125,'Master Summary'!$C7,'Master Data'!K$6:K$125)</f>
        <v>0</v>
      </c>
      <c r="J7" s="6">
        <f>SUMIF('Master Data'!$C$6:$C$125,'Master Summary'!$C7,'Master Data'!L$6:L$125)</f>
        <v>0</v>
      </c>
      <c r="K7" s="4">
        <f t="shared" si="0"/>
        <v>0</v>
      </c>
      <c r="L7" s="6">
        <f>SUMIF('Master Data'!$C$6:$C$125,'Master Summary'!$C7,'Master Data'!N$6:N$125)</f>
        <v>0</v>
      </c>
      <c r="M7" s="6">
        <f>SUMIF('Master Data'!$C$6:$C$125,'Master Summary'!$C7,'Master Data'!O$6:O$125)</f>
        <v>0</v>
      </c>
      <c r="N7" s="6">
        <f>SUMIF('Master Data'!$C$6:$C$125,'Master Summary'!$C7,'Master Data'!P$6:P$125)</f>
        <v>0</v>
      </c>
      <c r="O7" s="6">
        <f>SUMIF('Master Data'!$C$6:$C$125,'Master Summary'!$C7,'Master Data'!Q$6:Q$125)</f>
        <v>0</v>
      </c>
      <c r="P7" s="6">
        <f>SUMIF('Master Data'!$C$6:$C$125,'Master Summary'!$C7,'Master Data'!R$6:R$125)</f>
        <v>0</v>
      </c>
      <c r="Q7" s="4">
        <f t="shared" si="1"/>
        <v>0</v>
      </c>
      <c r="R7" s="6">
        <f>SUMIF('Master Data'!$C$6:$C$125,'Master Summary'!$C7,'Master Data'!T$6:T$125)</f>
        <v>0</v>
      </c>
      <c r="S7" s="6">
        <f>SUMIF('Master Data'!$C$6:$C$125,'Master Summary'!$C7,'Master Data'!U$6:U$125)</f>
        <v>0</v>
      </c>
      <c r="T7" s="6">
        <f>SUMIF('Master Data'!$C$6:$C$125,'Master Summary'!$C7,'Master Data'!V$6:V$125)</f>
        <v>0</v>
      </c>
      <c r="U7" s="6">
        <f>SUMIF('Master Data'!$C$6:$C$125,'Master Summary'!$C7,'Master Data'!W$6:W$125)</f>
        <v>0</v>
      </c>
      <c r="V7" s="6">
        <f>SUMIF('Master Data'!$C$6:$C$125,'Master Summary'!$C7,'Master Data'!X$6:X$125)</f>
        <v>0</v>
      </c>
      <c r="W7" s="4">
        <f t="shared" si="2"/>
        <v>0</v>
      </c>
      <c r="X7" s="6">
        <f>SUMIF('Master Data'!$C$6:$C$125,'Master Summary'!$C7,'Master Data'!Z$6:Z$125)</f>
        <v>0</v>
      </c>
      <c r="Y7" s="6">
        <f>SUMIF('Master Data'!$C$6:$C$125,'Master Summary'!$C7,'Master Data'!AA$6:AA$125)</f>
        <v>0</v>
      </c>
      <c r="Z7" s="6">
        <f>SUMIF('Master Data'!$C$6:$C$125,'Master Summary'!$C7,'Master Data'!AB$6:AB$125)</f>
        <v>0</v>
      </c>
      <c r="AA7" s="6">
        <f>SUMIF('Master Data'!$C$6:$C$125,'Master Summary'!$C7,'Master Data'!AC$6:AC$125)</f>
        <v>0</v>
      </c>
      <c r="AB7" s="6">
        <f>SUMIF('Master Data'!$C$6:$C$125,'Master Summary'!$C7,'Master Data'!AD$6:AD$125)</f>
        <v>0</v>
      </c>
      <c r="AC7" s="4">
        <f t="shared" si="3"/>
        <v>0</v>
      </c>
      <c r="AD7" s="6">
        <f>SUMIF('Master Data'!$C$6:$C$125,'Master Summary'!$C7,'Master Data'!AF$6:AF$125)</f>
        <v>0</v>
      </c>
      <c r="AE7" s="6">
        <f>SUMIF('Master Data'!$C$6:$C$125,'Master Summary'!$C7,'Master Data'!AG$6:AG$125)</f>
        <v>0</v>
      </c>
      <c r="AF7" s="6">
        <f>SUMIF('Master Data'!$C$6:$C$125,'Master Summary'!$C7,'Master Data'!AH$6:AH$125)</f>
        <v>0</v>
      </c>
      <c r="AG7" s="6">
        <f>SUMIF('Master Data'!$C$6:$C$125,'Master Summary'!$C7,'Master Data'!AI$6:AI$125)</f>
        <v>0</v>
      </c>
      <c r="AH7" s="6">
        <f>SUMIF('Master Data'!$C$6:$C$125,'Master Summary'!$C7,'Master Data'!AJ$6:AJ$125)</f>
        <v>0</v>
      </c>
      <c r="AI7" s="4">
        <f t="shared" si="4"/>
        <v>0</v>
      </c>
      <c r="AJ7" s="6">
        <f>SUMIF('Master Data'!$C$6:$C$125,'Master Summary'!$C7,'Master Data'!AL$6:AL$125)</f>
        <v>0</v>
      </c>
      <c r="AK7" s="6">
        <f>SUMIF('Master Data'!$C$6:$C$125,'Master Summary'!$C7,'Master Data'!AM$6:AM$125)</f>
        <v>0</v>
      </c>
      <c r="AL7" s="6">
        <f>SUMIF('Master Data'!$C$6:$C$125,'Master Summary'!$C7,'Master Data'!AN$6:AN$125)</f>
        <v>0</v>
      </c>
      <c r="AM7" s="6">
        <f>SUMIF('Master Data'!$C$6:$C$125,'Master Summary'!$C7,'Master Data'!AO$6:AO$125)</f>
        <v>0</v>
      </c>
      <c r="AN7" s="6">
        <f>SUMIF('Master Data'!$C$6:$C$125,'Master Summary'!$C7,'Master Data'!AP$6:AP$125)</f>
        <v>0</v>
      </c>
      <c r="AO7" s="4">
        <f t="shared" si="5"/>
        <v>0</v>
      </c>
      <c r="AP7" s="6">
        <f t="shared" si="6"/>
        <v>0</v>
      </c>
      <c r="AQ7" s="6">
        <f t="shared" si="7"/>
        <v>0</v>
      </c>
      <c r="AR7" s="6">
        <f t="shared" si="8"/>
        <v>0</v>
      </c>
      <c r="AS7" s="6">
        <f t="shared" si="9"/>
        <v>0</v>
      </c>
      <c r="AT7" s="6">
        <f t="shared" si="10"/>
        <v>0</v>
      </c>
      <c r="AU7" s="7">
        <f t="shared" si="11"/>
        <v>0</v>
      </c>
      <c r="AV7" s="73">
        <f>SUMIF('Master Data'!$C$6:$C$125,'Master Summary'!$C7,'Master Data'!AX$6:AX$125)</f>
        <v>0</v>
      </c>
      <c r="AW7" s="73">
        <f>SUMIF('Master Data'!$C$6:$C$125,'Master Summary'!$C7,'Master Data'!AY$6:AY$125)</f>
        <v>0</v>
      </c>
      <c r="AX7" s="73">
        <f>SUMIF('Master Data'!$C$6:$C$125,'Master Summary'!$C7,'Master Data'!AZ$6:AZ$125)</f>
        <v>0</v>
      </c>
      <c r="AY7" s="73">
        <f>SUMIF('Master Data'!$C$6:$C$125,'Master Summary'!$C7,'Master Data'!BA$6:BA$125)</f>
        <v>0</v>
      </c>
      <c r="AZ7" s="73">
        <f>SUMIF('Master Data'!$C$6:$C$125,'Master Summary'!$C7,'Master Data'!BB$6:BB$125)</f>
        <v>0</v>
      </c>
      <c r="BA7" s="73">
        <f aca="true" t="shared" si="15" ref="BA7:BA17">SUM(AV:AZ)</f>
        <v>0</v>
      </c>
      <c r="BB7" s="10">
        <f>SUMIF('Master Data'!$C$6:$C$125,'Master Summary'!$C7,'Master Data'!BD$6:BD$125)</f>
        <v>0</v>
      </c>
      <c r="BC7" s="79">
        <f>SUMIF('Master Data'!$C$6:$C$125,'Master Summary'!$C7,'Master Data'!BE$6:BE$125)</f>
        <v>0</v>
      </c>
      <c r="BD7" s="79">
        <f>SUMIF('Master Data'!$C$6:$C$125,'Master Summary'!$C7,'Master Data'!BF$6:BF$125)</f>
        <v>0</v>
      </c>
      <c r="BE7" s="79">
        <f>SUMIF('Master Data'!$C$6:$C$125,'Master Summary'!$C7,'Master Data'!BG$6:BG$125)</f>
        <v>0</v>
      </c>
      <c r="BF7" s="79">
        <f>SUMIF('Master Data'!$C$6:$C$125,'Master Summary'!$C7,'Master Data'!BH$6:BH$125)</f>
        <v>0</v>
      </c>
      <c r="BG7" s="79">
        <f>SUMIF('Master Data'!$C$6:$C$125,'Master Summary'!$C7,'Master Data'!BI$6:BI$125)</f>
        <v>0</v>
      </c>
      <c r="BH7" s="79">
        <f>SUMIF('Master Data'!$C$6:$C$125,'Master Summary'!$C7,'Master Data'!BJ$6:BJ$125)</f>
        <v>0</v>
      </c>
      <c r="BI7" s="79">
        <f>SUMIF('Master Data'!$C$6:$C$125,'Master Summary'!$C7,'Master Data'!BK$6:BK$125)</f>
        <v>0</v>
      </c>
      <c r="BJ7" s="79">
        <f>SUMIF('Master Data'!$C$6:$C$125,'Master Summary'!$C7,'Master Data'!BL$6:BL$125)</f>
        <v>0</v>
      </c>
      <c r="BK7" s="12">
        <f t="shared" si="12"/>
        <v>0</v>
      </c>
      <c r="BL7" s="13">
        <f t="shared" si="13"/>
        <v>0</v>
      </c>
      <c r="BM7" s="83">
        <f>SUMIF('Master Data'!$C$6:$C$125,'Master Summary'!$C7,'Master Data'!BO$6:BO$125)</f>
        <v>0</v>
      </c>
      <c r="BN7" s="83">
        <f>SUMIF('Master Data'!$C$6:$C$125,'Master Summary'!$C7,'Master Data'!BP$6:BP$125)</f>
        <v>0</v>
      </c>
      <c r="BO7" s="83">
        <f>SUMIF('Master Data'!$C$6:$C$125,'Master Summary'!$C7,'Master Data'!BQ$6:BQ$125)</f>
        <v>0</v>
      </c>
      <c r="BP7" s="82">
        <f>COUNTIFS('Master Data'!$C$6:$C$125,'Master Summary'!$C7,'Master Data'!CR$6:CR$125,1)</f>
        <v>0</v>
      </c>
      <c r="BQ7" s="82">
        <f>COUNTIFS('Master Data'!$C$6:$C$125,'Master Summary'!$C7,'Master Data'!CS$6:CS$125,1)</f>
        <v>0</v>
      </c>
      <c r="BR7" s="74">
        <f>SUM(BP7:BQ7)/36</f>
        <v>0</v>
      </c>
    </row>
    <row r="8" spans="1:70" ht="15">
      <c r="A8" s="68">
        <v>3</v>
      </c>
      <c r="B8" s="68">
        <v>2019</v>
      </c>
      <c r="C8" s="69" t="str">
        <f t="shared" si="14"/>
        <v>2019_03</v>
      </c>
      <c r="D8" s="70" t="s">
        <v>95</v>
      </c>
      <c r="E8" s="72" t="e">
        <f>AVERAGEIFS('Master Data'!$G$6:$G$125,'Master Data'!$C$6:$C$125,'Master Summary'!C8,'Master Data'!$G$6:$G$125,"&gt;0")</f>
        <v>#DIV/0!</v>
      </c>
      <c r="F8" s="6">
        <f>SUMIF('Master Data'!$C$6:$C$125,'Master Summary'!$C8,'Master Data'!H$6:H$125)</f>
        <v>0</v>
      </c>
      <c r="G8" s="6">
        <f>SUMIF('Master Data'!$C$6:$C$125,'Master Summary'!$C8,'Master Data'!I$6:I$125)</f>
        <v>0</v>
      </c>
      <c r="H8" s="6">
        <f>SUMIF('Master Data'!$C$6:$C$125,'Master Summary'!$C8,'Master Data'!J$6:J$125)</f>
        <v>0</v>
      </c>
      <c r="I8" s="6">
        <f>SUMIF('Master Data'!$C$6:$C$125,'Master Summary'!$C8,'Master Data'!K$6:K$125)</f>
        <v>0</v>
      </c>
      <c r="J8" s="6">
        <f>SUMIF('Master Data'!$C$6:$C$125,'Master Summary'!$C8,'Master Data'!L$6:L$125)</f>
        <v>0</v>
      </c>
      <c r="K8" s="4">
        <f t="shared" si="0"/>
        <v>0</v>
      </c>
      <c r="L8" s="6">
        <f>SUMIF('Master Data'!$C$6:$C$125,'Master Summary'!$C8,'Master Data'!N$6:N$125)</f>
        <v>0</v>
      </c>
      <c r="M8" s="6">
        <f>SUMIF('Master Data'!$C$6:$C$125,'Master Summary'!$C8,'Master Data'!O$6:O$125)</f>
        <v>0</v>
      </c>
      <c r="N8" s="6">
        <f>SUMIF('Master Data'!$C$6:$C$125,'Master Summary'!$C8,'Master Data'!P$6:P$125)</f>
        <v>0</v>
      </c>
      <c r="O8" s="6">
        <f>SUMIF('Master Data'!$C$6:$C$125,'Master Summary'!$C8,'Master Data'!Q$6:Q$125)</f>
        <v>0</v>
      </c>
      <c r="P8" s="6">
        <f>SUMIF('Master Data'!$C$6:$C$125,'Master Summary'!$C8,'Master Data'!R$6:R$125)</f>
        <v>0</v>
      </c>
      <c r="Q8" s="4">
        <f t="shared" si="1"/>
        <v>0</v>
      </c>
      <c r="R8" s="6">
        <f>SUMIF('Master Data'!$C$6:$C$125,'Master Summary'!$C8,'Master Data'!T$6:T$125)</f>
        <v>0</v>
      </c>
      <c r="S8" s="6">
        <f>SUMIF('Master Data'!$C$6:$C$125,'Master Summary'!$C8,'Master Data'!U$6:U$125)</f>
        <v>0</v>
      </c>
      <c r="T8" s="6">
        <f>SUMIF('Master Data'!$C$6:$C$125,'Master Summary'!$C8,'Master Data'!V$6:V$125)</f>
        <v>0</v>
      </c>
      <c r="U8" s="6">
        <f>SUMIF('Master Data'!$C$6:$C$125,'Master Summary'!$C8,'Master Data'!W$6:W$125)</f>
        <v>0</v>
      </c>
      <c r="V8" s="6">
        <f>SUMIF('Master Data'!$C$6:$C$125,'Master Summary'!$C8,'Master Data'!X$6:X$125)</f>
        <v>0</v>
      </c>
      <c r="W8" s="4">
        <f t="shared" si="2"/>
        <v>0</v>
      </c>
      <c r="X8" s="6">
        <f>SUMIF('Master Data'!$C$6:$C$125,'Master Summary'!$C8,'Master Data'!Z$6:Z$125)</f>
        <v>0</v>
      </c>
      <c r="Y8" s="6">
        <f>SUMIF('Master Data'!$C$6:$C$125,'Master Summary'!$C8,'Master Data'!AA$6:AA$125)</f>
        <v>0</v>
      </c>
      <c r="Z8" s="6">
        <f>SUMIF('Master Data'!$C$6:$C$125,'Master Summary'!$C8,'Master Data'!AB$6:AB$125)</f>
        <v>0</v>
      </c>
      <c r="AA8" s="6">
        <f>SUMIF('Master Data'!$C$6:$C$125,'Master Summary'!$C8,'Master Data'!AC$6:AC$125)</f>
        <v>0</v>
      </c>
      <c r="AB8" s="6">
        <f>SUMIF('Master Data'!$C$6:$C$125,'Master Summary'!$C8,'Master Data'!AD$6:AD$125)</f>
        <v>0</v>
      </c>
      <c r="AC8" s="4">
        <f t="shared" si="3"/>
        <v>0</v>
      </c>
      <c r="AD8" s="6">
        <f>SUMIF('Master Data'!$C$6:$C$125,'Master Summary'!$C8,'Master Data'!AF$6:AF$125)</f>
        <v>0</v>
      </c>
      <c r="AE8" s="6">
        <f>SUMIF('Master Data'!$C$6:$C$125,'Master Summary'!$C8,'Master Data'!AG$6:AG$125)</f>
        <v>0</v>
      </c>
      <c r="AF8" s="6">
        <f>SUMIF('Master Data'!$C$6:$C$125,'Master Summary'!$C8,'Master Data'!AH$6:AH$125)</f>
        <v>0</v>
      </c>
      <c r="AG8" s="6">
        <f>SUMIF('Master Data'!$C$6:$C$125,'Master Summary'!$C8,'Master Data'!AI$6:AI$125)</f>
        <v>0</v>
      </c>
      <c r="AH8" s="6">
        <f>SUMIF('Master Data'!$C$6:$C$125,'Master Summary'!$C8,'Master Data'!AJ$6:AJ$125)</f>
        <v>0</v>
      </c>
      <c r="AI8" s="4">
        <f t="shared" si="4"/>
        <v>0</v>
      </c>
      <c r="AJ8" s="6">
        <f>SUMIF('Master Data'!$C$6:$C$125,'Master Summary'!$C8,'Master Data'!AL$6:AL$125)</f>
        <v>0</v>
      </c>
      <c r="AK8" s="6">
        <f>SUMIF('Master Data'!$C$6:$C$125,'Master Summary'!$C8,'Master Data'!AM$6:AM$125)</f>
        <v>0</v>
      </c>
      <c r="AL8" s="6">
        <f>SUMIF('Master Data'!$C$6:$C$125,'Master Summary'!$C8,'Master Data'!AN$6:AN$125)</f>
        <v>0</v>
      </c>
      <c r="AM8" s="6">
        <f>SUMIF('Master Data'!$C$6:$C$125,'Master Summary'!$C8,'Master Data'!AO$6:AO$125)</f>
        <v>0</v>
      </c>
      <c r="AN8" s="6">
        <f>SUMIF('Master Data'!$C$6:$C$125,'Master Summary'!$C8,'Master Data'!AP$6:AP$125)</f>
        <v>0</v>
      </c>
      <c r="AO8" s="4">
        <f t="shared" si="5"/>
        <v>0</v>
      </c>
      <c r="AP8" s="6">
        <f t="shared" si="6"/>
        <v>0</v>
      </c>
      <c r="AQ8" s="6">
        <f t="shared" si="7"/>
        <v>0</v>
      </c>
      <c r="AR8" s="6">
        <f t="shared" si="8"/>
        <v>0</v>
      </c>
      <c r="AS8" s="6">
        <f t="shared" si="9"/>
        <v>0</v>
      </c>
      <c r="AT8" s="6">
        <f t="shared" si="10"/>
        <v>0</v>
      </c>
      <c r="AU8" s="7">
        <f t="shared" si="11"/>
        <v>0</v>
      </c>
      <c r="AV8" s="73">
        <f>SUMIF('Master Data'!$C$6:$C$125,'Master Summary'!$C8,'Master Data'!AX$6:AX$125)</f>
        <v>0</v>
      </c>
      <c r="AW8" s="73">
        <f>SUMIF('Master Data'!$C$6:$C$125,'Master Summary'!$C8,'Master Data'!AY$6:AY$125)</f>
        <v>0</v>
      </c>
      <c r="AX8" s="73">
        <f>SUMIF('Master Data'!$C$6:$C$125,'Master Summary'!$C8,'Master Data'!AZ$6:AZ$125)</f>
        <v>0</v>
      </c>
      <c r="AY8" s="73">
        <f>SUMIF('Master Data'!$C$6:$C$125,'Master Summary'!$C8,'Master Data'!BA$6:BA$125)</f>
        <v>0</v>
      </c>
      <c r="AZ8" s="73">
        <f>SUMIF('Master Data'!$C$6:$C$125,'Master Summary'!$C8,'Master Data'!BB$6:BB$125)</f>
        <v>0</v>
      </c>
      <c r="BA8" s="73">
        <f t="shared" si="15"/>
        <v>0</v>
      </c>
      <c r="BB8" s="10">
        <f>SUMIF('Master Data'!$C$6:$C$125,'Master Summary'!$C8,'Master Data'!BD$6:BD$125)</f>
        <v>0</v>
      </c>
      <c r="BC8" s="79">
        <f>SUMIF('Master Data'!$C$6:$C$125,'Master Summary'!$C8,'Master Data'!BE$6:BE$125)</f>
        <v>0</v>
      </c>
      <c r="BD8" s="79">
        <f>SUMIF('Master Data'!$C$6:$C$125,'Master Summary'!$C8,'Master Data'!BF$6:BF$125)</f>
        <v>0</v>
      </c>
      <c r="BE8" s="79">
        <f>SUMIF('Master Data'!$C$6:$C$125,'Master Summary'!$C8,'Master Data'!BG$6:BG$125)</f>
        <v>0</v>
      </c>
      <c r="BF8" s="79">
        <f>SUMIF('Master Data'!$C$6:$C$125,'Master Summary'!$C8,'Master Data'!BH$6:BH$125)</f>
        <v>0</v>
      </c>
      <c r="BG8" s="79">
        <f>SUMIF('Master Data'!$C$6:$C$125,'Master Summary'!$C8,'Master Data'!BI$6:BI$125)</f>
        <v>0</v>
      </c>
      <c r="BH8" s="79">
        <f>SUMIF('Master Data'!$C$6:$C$125,'Master Summary'!$C8,'Master Data'!BJ$6:BJ$125)</f>
        <v>0</v>
      </c>
      <c r="BI8" s="79">
        <f>SUMIF('Master Data'!$C$6:$C$125,'Master Summary'!$C8,'Master Data'!BK$6:BK$125)</f>
        <v>0</v>
      </c>
      <c r="BJ8" s="79">
        <f>SUMIF('Master Data'!$C$6:$C$125,'Master Summary'!$C8,'Master Data'!BL$6:BL$125)</f>
        <v>0</v>
      </c>
      <c r="BK8" s="12">
        <f t="shared" si="12"/>
        <v>0</v>
      </c>
      <c r="BL8" s="13">
        <f t="shared" si="13"/>
        <v>0</v>
      </c>
      <c r="BM8" s="83">
        <f>SUMIF('Master Data'!$C$6:$C$125,'Master Summary'!$C8,'Master Data'!BO$6:BO$125)</f>
        <v>0</v>
      </c>
      <c r="BN8" s="83">
        <f>SUMIF('Master Data'!$C$6:$C$125,'Master Summary'!$C8,'Master Data'!BP$6:BP$125)</f>
        <v>0</v>
      </c>
      <c r="BO8" s="83">
        <f>SUMIF('Master Data'!$C$6:$C$125,'Master Summary'!$C8,'Master Data'!BQ$6:BQ$125)</f>
        <v>0</v>
      </c>
      <c r="BP8" s="82">
        <f>COUNTIFS('Master Data'!$C$6:$C$125,'Master Summary'!$C8,'Master Data'!CR$6:CR$125,1)</f>
        <v>0</v>
      </c>
      <c r="BQ8" s="82">
        <f>COUNTIFS('Master Data'!$C$6:$C$125,'Master Summary'!$C8,'Master Data'!CS$6:CS$125,1)</f>
        <v>0</v>
      </c>
      <c r="BR8" s="74">
        <f>SUM(BP8:BQ8)/36</f>
        <v>0</v>
      </c>
    </row>
    <row r="9" spans="1:70" ht="15">
      <c r="A9" s="68">
        <v>4</v>
      </c>
      <c r="B9" s="68">
        <v>2019</v>
      </c>
      <c r="C9" s="69" t="str">
        <f t="shared" si="14"/>
        <v>2019_04</v>
      </c>
      <c r="D9" s="70" t="s">
        <v>96</v>
      </c>
      <c r="E9" s="72" t="e">
        <f>AVERAGEIFS('Master Data'!$G$6:$G$125,'Master Data'!$C$6:$C$125,'Master Summary'!C9,'Master Data'!$G$6:$G$125,"&gt;0")</f>
        <v>#DIV/0!</v>
      </c>
      <c r="F9" s="6">
        <f>SUMIF('Master Data'!$C$6:$C$125,'Master Summary'!$C9,'Master Data'!H$6:H$125)</f>
        <v>0</v>
      </c>
      <c r="G9" s="6">
        <f>SUMIF('Master Data'!$C$6:$C$125,'Master Summary'!$C9,'Master Data'!I$6:I$125)</f>
        <v>0</v>
      </c>
      <c r="H9" s="6">
        <f>SUMIF('Master Data'!$C$6:$C$125,'Master Summary'!$C9,'Master Data'!J$6:J$125)</f>
        <v>0</v>
      </c>
      <c r="I9" s="6">
        <f>SUMIF('Master Data'!$C$6:$C$125,'Master Summary'!$C9,'Master Data'!K$6:K$125)</f>
        <v>0</v>
      </c>
      <c r="J9" s="6">
        <f>SUMIF('Master Data'!$C$6:$C$125,'Master Summary'!$C9,'Master Data'!L$6:L$125)</f>
        <v>0</v>
      </c>
      <c r="K9" s="4">
        <f t="shared" si="0"/>
        <v>0</v>
      </c>
      <c r="L9" s="6">
        <f>SUMIF('Master Data'!$C$6:$C$125,'Master Summary'!$C9,'Master Data'!N$6:N$125)</f>
        <v>0</v>
      </c>
      <c r="M9" s="6">
        <f>SUMIF('Master Data'!$C$6:$C$125,'Master Summary'!$C9,'Master Data'!O$6:O$125)</f>
        <v>0</v>
      </c>
      <c r="N9" s="6">
        <f>SUMIF('Master Data'!$C$6:$C$125,'Master Summary'!$C9,'Master Data'!P$6:P$125)</f>
        <v>0</v>
      </c>
      <c r="O9" s="6">
        <f>SUMIF('Master Data'!$C$6:$C$125,'Master Summary'!$C9,'Master Data'!Q$6:Q$125)</f>
        <v>0</v>
      </c>
      <c r="P9" s="6">
        <f>SUMIF('Master Data'!$C$6:$C$125,'Master Summary'!$C9,'Master Data'!R$6:R$125)</f>
        <v>0</v>
      </c>
      <c r="Q9" s="4">
        <f t="shared" si="1"/>
        <v>0</v>
      </c>
      <c r="R9" s="6">
        <f>SUMIF('Master Data'!$C$6:$C$125,'Master Summary'!$C9,'Master Data'!T$6:T$125)</f>
        <v>0</v>
      </c>
      <c r="S9" s="6">
        <f>SUMIF('Master Data'!$C$6:$C$125,'Master Summary'!$C9,'Master Data'!U$6:U$125)</f>
        <v>0</v>
      </c>
      <c r="T9" s="6">
        <f>SUMIF('Master Data'!$C$6:$C$125,'Master Summary'!$C9,'Master Data'!V$6:V$125)</f>
        <v>0</v>
      </c>
      <c r="U9" s="6">
        <f>SUMIF('Master Data'!$C$6:$C$125,'Master Summary'!$C9,'Master Data'!W$6:W$125)</f>
        <v>0</v>
      </c>
      <c r="V9" s="6">
        <f>SUMIF('Master Data'!$C$6:$C$125,'Master Summary'!$C9,'Master Data'!X$6:X$125)</f>
        <v>0</v>
      </c>
      <c r="W9" s="4">
        <f t="shared" si="2"/>
        <v>0</v>
      </c>
      <c r="X9" s="6">
        <f>SUMIF('Master Data'!$C$6:$C$125,'Master Summary'!$C9,'Master Data'!Z$6:Z$125)</f>
        <v>0</v>
      </c>
      <c r="Y9" s="6">
        <f>SUMIF('Master Data'!$C$6:$C$125,'Master Summary'!$C9,'Master Data'!AA$6:AA$125)</f>
        <v>0</v>
      </c>
      <c r="Z9" s="6">
        <f>SUMIF('Master Data'!$C$6:$C$125,'Master Summary'!$C9,'Master Data'!AB$6:AB$125)</f>
        <v>0</v>
      </c>
      <c r="AA9" s="6">
        <f>SUMIF('Master Data'!$C$6:$C$125,'Master Summary'!$C9,'Master Data'!AC$6:AC$125)</f>
        <v>0</v>
      </c>
      <c r="AB9" s="6">
        <f>SUMIF('Master Data'!$C$6:$C$125,'Master Summary'!$C9,'Master Data'!AD$6:AD$125)</f>
        <v>0</v>
      </c>
      <c r="AC9" s="4">
        <f t="shared" si="3"/>
        <v>0</v>
      </c>
      <c r="AD9" s="6">
        <f>SUMIF('Master Data'!$C$6:$C$125,'Master Summary'!$C9,'Master Data'!AF$6:AF$125)</f>
        <v>0</v>
      </c>
      <c r="AE9" s="6">
        <f>SUMIF('Master Data'!$C$6:$C$125,'Master Summary'!$C9,'Master Data'!AG$6:AG$125)</f>
        <v>0</v>
      </c>
      <c r="AF9" s="6">
        <f>SUMIF('Master Data'!$C$6:$C$125,'Master Summary'!$C9,'Master Data'!AH$6:AH$125)</f>
        <v>0</v>
      </c>
      <c r="AG9" s="6">
        <f>SUMIF('Master Data'!$C$6:$C$125,'Master Summary'!$C9,'Master Data'!AI$6:AI$125)</f>
        <v>0</v>
      </c>
      <c r="AH9" s="6">
        <f>SUMIF('Master Data'!$C$6:$C$125,'Master Summary'!$C9,'Master Data'!AJ$6:AJ$125)</f>
        <v>0</v>
      </c>
      <c r="AI9" s="4">
        <f t="shared" si="4"/>
        <v>0</v>
      </c>
      <c r="AJ9" s="6">
        <f>SUMIF('Master Data'!$C$6:$C$125,'Master Summary'!$C9,'Master Data'!AL$6:AL$125)</f>
        <v>0</v>
      </c>
      <c r="AK9" s="6">
        <f>SUMIF('Master Data'!$C$6:$C$125,'Master Summary'!$C9,'Master Data'!AM$6:AM$125)</f>
        <v>0</v>
      </c>
      <c r="AL9" s="6">
        <f>SUMIF('Master Data'!$C$6:$C$125,'Master Summary'!$C9,'Master Data'!AN$6:AN$125)</f>
        <v>0</v>
      </c>
      <c r="AM9" s="6">
        <f>SUMIF('Master Data'!$C$6:$C$125,'Master Summary'!$C9,'Master Data'!AO$6:AO$125)</f>
        <v>0</v>
      </c>
      <c r="AN9" s="6">
        <f>SUMIF('Master Data'!$C$6:$C$125,'Master Summary'!$C9,'Master Data'!AP$6:AP$125)</f>
        <v>0</v>
      </c>
      <c r="AO9" s="4">
        <f t="shared" si="5"/>
        <v>0</v>
      </c>
      <c r="AP9" s="6">
        <f t="shared" si="6"/>
        <v>0</v>
      </c>
      <c r="AQ9" s="6">
        <f t="shared" si="7"/>
        <v>0</v>
      </c>
      <c r="AR9" s="6">
        <f t="shared" si="8"/>
        <v>0</v>
      </c>
      <c r="AS9" s="6">
        <f t="shared" si="9"/>
        <v>0</v>
      </c>
      <c r="AT9" s="6">
        <f t="shared" si="10"/>
        <v>0</v>
      </c>
      <c r="AU9" s="7">
        <f t="shared" si="11"/>
        <v>0</v>
      </c>
      <c r="AV9" s="73">
        <f>SUMIF('Master Data'!$C$6:$C$125,'Master Summary'!$C9,'Master Data'!AX$6:AX$125)</f>
        <v>0</v>
      </c>
      <c r="AW9" s="73">
        <f>SUMIF('Master Data'!$C$6:$C$125,'Master Summary'!$C9,'Master Data'!AY$6:AY$125)</f>
        <v>0</v>
      </c>
      <c r="AX9" s="73">
        <f>SUMIF('Master Data'!$C$6:$C$125,'Master Summary'!$C9,'Master Data'!AZ$6:AZ$125)</f>
        <v>0</v>
      </c>
      <c r="AY9" s="73">
        <f>SUMIF('Master Data'!$C$6:$C$125,'Master Summary'!$C9,'Master Data'!BA$6:BA$125)</f>
        <v>0</v>
      </c>
      <c r="AZ9" s="73">
        <f>SUMIF('Master Data'!$C$6:$C$125,'Master Summary'!$C9,'Master Data'!BB$6:BB$125)</f>
        <v>0</v>
      </c>
      <c r="BA9" s="73">
        <f t="shared" si="15"/>
        <v>0</v>
      </c>
      <c r="BB9" s="10">
        <f>SUMIF('Master Data'!$C$6:$C$125,'Master Summary'!$C9,'Master Data'!BD$6:BD$125)</f>
        <v>0</v>
      </c>
      <c r="BC9" s="79">
        <f>SUMIF('Master Data'!$C$6:$C$125,'Master Summary'!$C9,'Master Data'!BE$6:BE$125)</f>
        <v>0</v>
      </c>
      <c r="BD9" s="79">
        <f>SUMIF('Master Data'!$C$6:$C$125,'Master Summary'!$C9,'Master Data'!BF$6:BF$125)</f>
        <v>0</v>
      </c>
      <c r="BE9" s="79">
        <f>SUMIF('Master Data'!$C$6:$C$125,'Master Summary'!$C9,'Master Data'!BG$6:BG$125)</f>
        <v>0</v>
      </c>
      <c r="BF9" s="79">
        <f>SUMIF('Master Data'!$C$6:$C$125,'Master Summary'!$C9,'Master Data'!BH$6:BH$125)</f>
        <v>0</v>
      </c>
      <c r="BG9" s="79">
        <f>SUMIF('Master Data'!$C$6:$C$125,'Master Summary'!$C9,'Master Data'!BI$6:BI$125)</f>
        <v>0</v>
      </c>
      <c r="BH9" s="79">
        <f>SUMIF('Master Data'!$C$6:$C$125,'Master Summary'!$C9,'Master Data'!BJ$6:BJ$125)</f>
        <v>0</v>
      </c>
      <c r="BI9" s="79">
        <f>SUMIF('Master Data'!$C$6:$C$125,'Master Summary'!$C9,'Master Data'!BK$6:BK$125)</f>
        <v>0</v>
      </c>
      <c r="BJ9" s="79">
        <f>SUMIF('Master Data'!$C$6:$C$125,'Master Summary'!$C9,'Master Data'!BL$6:BL$125)</f>
        <v>0</v>
      </c>
      <c r="BK9" s="12">
        <f t="shared" si="12"/>
        <v>0</v>
      </c>
      <c r="BL9" s="13">
        <f t="shared" si="13"/>
        <v>0</v>
      </c>
      <c r="BM9" s="83">
        <f>SUMIF('Master Data'!$C$6:$C$125,'Master Summary'!$C9,'Master Data'!BO$6:BO$125)</f>
        <v>0</v>
      </c>
      <c r="BN9" s="83">
        <f>SUMIF('Master Data'!$C$6:$C$125,'Master Summary'!$C9,'Master Data'!BP$6:BP$125)</f>
        <v>0</v>
      </c>
      <c r="BO9" s="83">
        <f>SUMIF('Master Data'!$C$6:$C$125,'Master Summary'!$C9,'Master Data'!BQ$6:BQ$125)</f>
        <v>0</v>
      </c>
      <c r="BP9" s="82">
        <f>COUNTIFS('Master Data'!$C$6:$C$125,'Master Summary'!$C9,'Master Data'!CR$6:CR$125,1)</f>
        <v>0</v>
      </c>
      <c r="BQ9" s="82">
        <f>COUNTIFS('Master Data'!$C$6:$C$125,'Master Summary'!$C9,'Master Data'!CS$6:CS$125,1)</f>
        <v>0</v>
      </c>
      <c r="BR9" s="74">
        <f>SUM(BP9:BQ9)/36</f>
        <v>0</v>
      </c>
    </row>
    <row r="10" spans="1:70" ht="15">
      <c r="A10" s="68">
        <v>5</v>
      </c>
      <c r="B10" s="68">
        <v>2019</v>
      </c>
      <c r="C10" s="69" t="str">
        <f t="shared" si="14"/>
        <v>2019_05</v>
      </c>
      <c r="D10" s="70" t="s">
        <v>96</v>
      </c>
      <c r="E10" s="72" t="e">
        <f>AVERAGEIFS('Master Data'!$G$6:$G$125,'Master Data'!$C$6:$C$125,'Master Summary'!C10,'Master Data'!$G$6:$G$125,"&gt;0")</f>
        <v>#DIV/0!</v>
      </c>
      <c r="F10" s="6">
        <f>SUMIF('Master Data'!$C$6:$C$125,'Master Summary'!$C10,'Master Data'!H$6:H$125)</f>
        <v>0</v>
      </c>
      <c r="G10" s="6">
        <f>SUMIF('Master Data'!$C$6:$C$125,'Master Summary'!$C10,'Master Data'!I$6:I$125)</f>
        <v>0</v>
      </c>
      <c r="H10" s="6">
        <f>SUMIF('Master Data'!$C$6:$C$125,'Master Summary'!$C10,'Master Data'!J$6:J$125)</f>
        <v>0</v>
      </c>
      <c r="I10" s="6">
        <f>SUMIF('Master Data'!$C$6:$C$125,'Master Summary'!$C10,'Master Data'!K$6:K$125)</f>
        <v>0</v>
      </c>
      <c r="J10" s="6">
        <f>SUMIF('Master Data'!$C$6:$C$125,'Master Summary'!$C10,'Master Data'!L$6:L$125)</f>
        <v>0</v>
      </c>
      <c r="K10" s="4">
        <f t="shared" si="0"/>
        <v>0</v>
      </c>
      <c r="L10" s="6">
        <f>SUMIF('Master Data'!$C$6:$C$125,'Master Summary'!$C10,'Master Data'!N$6:N$125)</f>
        <v>0</v>
      </c>
      <c r="M10" s="6">
        <f>SUMIF('Master Data'!$C$6:$C$125,'Master Summary'!$C10,'Master Data'!O$6:O$125)</f>
        <v>0</v>
      </c>
      <c r="N10" s="6">
        <f>SUMIF('Master Data'!$C$6:$C$125,'Master Summary'!$C10,'Master Data'!P$6:P$125)</f>
        <v>0</v>
      </c>
      <c r="O10" s="6">
        <f>SUMIF('Master Data'!$C$6:$C$125,'Master Summary'!$C10,'Master Data'!Q$6:Q$125)</f>
        <v>0</v>
      </c>
      <c r="P10" s="6">
        <f>SUMIF('Master Data'!$C$6:$C$125,'Master Summary'!$C10,'Master Data'!R$6:R$125)</f>
        <v>0</v>
      </c>
      <c r="Q10" s="4">
        <f t="shared" si="1"/>
        <v>0</v>
      </c>
      <c r="R10" s="6">
        <f>SUMIF('Master Data'!$C$6:$C$125,'Master Summary'!$C10,'Master Data'!T$6:T$125)</f>
        <v>0</v>
      </c>
      <c r="S10" s="6">
        <f>SUMIF('Master Data'!$C$6:$C$125,'Master Summary'!$C10,'Master Data'!U$6:U$125)</f>
        <v>0</v>
      </c>
      <c r="T10" s="6">
        <f>SUMIF('Master Data'!$C$6:$C$125,'Master Summary'!$C10,'Master Data'!V$6:V$125)</f>
        <v>0</v>
      </c>
      <c r="U10" s="6">
        <f>SUMIF('Master Data'!$C$6:$C$125,'Master Summary'!$C10,'Master Data'!W$6:W$125)</f>
        <v>0</v>
      </c>
      <c r="V10" s="6">
        <f>SUMIF('Master Data'!$C$6:$C$125,'Master Summary'!$C10,'Master Data'!X$6:X$125)</f>
        <v>0</v>
      </c>
      <c r="W10" s="4">
        <f t="shared" si="2"/>
        <v>0</v>
      </c>
      <c r="X10" s="6">
        <f>SUMIF('Master Data'!$C$6:$C$125,'Master Summary'!$C10,'Master Data'!Z$6:Z$125)</f>
        <v>0</v>
      </c>
      <c r="Y10" s="6">
        <f>SUMIF('Master Data'!$C$6:$C$125,'Master Summary'!$C10,'Master Data'!AA$6:AA$125)</f>
        <v>0</v>
      </c>
      <c r="Z10" s="6">
        <f>SUMIF('Master Data'!$C$6:$C$125,'Master Summary'!$C10,'Master Data'!AB$6:AB$125)</f>
        <v>0</v>
      </c>
      <c r="AA10" s="6">
        <f>SUMIF('Master Data'!$C$6:$C$125,'Master Summary'!$C10,'Master Data'!AC$6:AC$125)</f>
        <v>0</v>
      </c>
      <c r="AB10" s="6">
        <f>SUMIF('Master Data'!$C$6:$C$125,'Master Summary'!$C10,'Master Data'!AD$6:AD$125)</f>
        <v>0</v>
      </c>
      <c r="AC10" s="4">
        <f t="shared" si="3"/>
        <v>0</v>
      </c>
      <c r="AD10" s="6">
        <f>SUMIF('Master Data'!$C$6:$C$125,'Master Summary'!$C10,'Master Data'!AF$6:AF$125)</f>
        <v>0</v>
      </c>
      <c r="AE10" s="6">
        <f>SUMIF('Master Data'!$C$6:$C$125,'Master Summary'!$C10,'Master Data'!AG$6:AG$125)</f>
        <v>0</v>
      </c>
      <c r="AF10" s="6">
        <f>SUMIF('Master Data'!$C$6:$C$125,'Master Summary'!$C10,'Master Data'!AH$6:AH$125)</f>
        <v>0</v>
      </c>
      <c r="AG10" s="6">
        <f>SUMIF('Master Data'!$C$6:$C$125,'Master Summary'!$C10,'Master Data'!AI$6:AI$125)</f>
        <v>0</v>
      </c>
      <c r="AH10" s="6">
        <f>SUMIF('Master Data'!$C$6:$C$125,'Master Summary'!$C10,'Master Data'!AJ$6:AJ$125)</f>
        <v>0</v>
      </c>
      <c r="AI10" s="4">
        <f t="shared" si="4"/>
        <v>0</v>
      </c>
      <c r="AJ10" s="6">
        <f>SUMIF('Master Data'!$C$6:$C$125,'Master Summary'!$C10,'Master Data'!AL$6:AL$125)</f>
        <v>0</v>
      </c>
      <c r="AK10" s="6">
        <f>SUMIF('Master Data'!$C$6:$C$125,'Master Summary'!$C10,'Master Data'!AM$6:AM$125)</f>
        <v>0</v>
      </c>
      <c r="AL10" s="6">
        <f>SUMIF('Master Data'!$C$6:$C$125,'Master Summary'!$C10,'Master Data'!AN$6:AN$125)</f>
        <v>0</v>
      </c>
      <c r="AM10" s="6">
        <f>SUMIF('Master Data'!$C$6:$C$125,'Master Summary'!$C10,'Master Data'!AO$6:AO$125)</f>
        <v>0</v>
      </c>
      <c r="AN10" s="6">
        <f>SUMIF('Master Data'!$C$6:$C$125,'Master Summary'!$C10,'Master Data'!AP$6:AP$125)</f>
        <v>0</v>
      </c>
      <c r="AO10" s="4">
        <f t="shared" si="5"/>
        <v>0</v>
      </c>
      <c r="AP10" s="6">
        <f t="shared" si="6"/>
        <v>0</v>
      </c>
      <c r="AQ10" s="6">
        <f t="shared" si="7"/>
        <v>0</v>
      </c>
      <c r="AR10" s="6">
        <f t="shared" si="8"/>
        <v>0</v>
      </c>
      <c r="AS10" s="6">
        <f t="shared" si="9"/>
        <v>0</v>
      </c>
      <c r="AT10" s="6">
        <f t="shared" si="10"/>
        <v>0</v>
      </c>
      <c r="AU10" s="7">
        <f t="shared" si="11"/>
        <v>0</v>
      </c>
      <c r="AV10" s="73">
        <f>SUMIF('Master Data'!$C$6:$C$125,'Master Summary'!$C10,'Master Data'!AX$6:AX$125)</f>
        <v>0</v>
      </c>
      <c r="AW10" s="73">
        <f>SUMIF('Master Data'!$C$6:$C$125,'Master Summary'!$C10,'Master Data'!AY$6:AY$125)</f>
        <v>0</v>
      </c>
      <c r="AX10" s="73">
        <f>SUMIF('Master Data'!$C$6:$C$125,'Master Summary'!$C10,'Master Data'!AZ$6:AZ$125)</f>
        <v>0</v>
      </c>
      <c r="AY10" s="73">
        <f>SUMIF('Master Data'!$C$6:$C$125,'Master Summary'!$C10,'Master Data'!BA$6:BA$125)</f>
        <v>0</v>
      </c>
      <c r="AZ10" s="73">
        <f>SUMIF('Master Data'!$C$6:$C$125,'Master Summary'!$C10,'Master Data'!BB$6:BB$125)</f>
        <v>0</v>
      </c>
      <c r="BA10" s="73">
        <f t="shared" si="15"/>
        <v>0</v>
      </c>
      <c r="BB10" s="10">
        <f>SUMIF('Master Data'!$C$6:$C$125,'Master Summary'!$C10,'Master Data'!BD$6:BD$125)</f>
        <v>0</v>
      </c>
      <c r="BC10" s="79">
        <f>SUMIF('Master Data'!$C$6:$C$125,'Master Summary'!$C10,'Master Data'!BE$6:BE$125)</f>
        <v>0</v>
      </c>
      <c r="BD10" s="79">
        <f>SUMIF('Master Data'!$C$6:$C$125,'Master Summary'!$C10,'Master Data'!BF$6:BF$125)</f>
        <v>0</v>
      </c>
      <c r="BE10" s="79">
        <f>SUMIF('Master Data'!$C$6:$C$125,'Master Summary'!$C10,'Master Data'!BG$6:BG$125)</f>
        <v>0</v>
      </c>
      <c r="BF10" s="79">
        <f>SUMIF('Master Data'!$C$6:$C$125,'Master Summary'!$C10,'Master Data'!BH$6:BH$125)</f>
        <v>0</v>
      </c>
      <c r="BG10" s="79">
        <f>SUMIF('Master Data'!$C$6:$C$125,'Master Summary'!$C10,'Master Data'!BI$6:BI$125)</f>
        <v>0</v>
      </c>
      <c r="BH10" s="79">
        <f>SUMIF('Master Data'!$C$6:$C$125,'Master Summary'!$C10,'Master Data'!BJ$6:BJ$125)</f>
        <v>0</v>
      </c>
      <c r="BI10" s="79">
        <f>SUMIF('Master Data'!$C$6:$C$125,'Master Summary'!$C10,'Master Data'!BK$6:BK$125)</f>
        <v>0</v>
      </c>
      <c r="BJ10" s="79">
        <f>SUMIF('Master Data'!$C$6:$C$125,'Master Summary'!$C10,'Master Data'!BL$6:BL$125)</f>
        <v>0</v>
      </c>
      <c r="BK10" s="12">
        <f t="shared" si="12"/>
        <v>0</v>
      </c>
      <c r="BL10" s="13">
        <f t="shared" si="13"/>
        <v>0</v>
      </c>
      <c r="BM10" s="83">
        <f>SUMIF('Master Data'!$C$6:$C$125,'Master Summary'!$C10,'Master Data'!BO$6:BO$125)</f>
        <v>0</v>
      </c>
      <c r="BN10" s="83">
        <f>SUMIF('Master Data'!$C$6:$C$125,'Master Summary'!$C10,'Master Data'!BP$6:BP$125)</f>
        <v>0</v>
      </c>
      <c r="BO10" s="83">
        <f>SUMIF('Master Data'!$C$6:$C$125,'Master Summary'!$C10,'Master Data'!BQ$6:BQ$125)</f>
        <v>0</v>
      </c>
      <c r="BP10" s="82">
        <f>COUNTIFS('Master Data'!$C$6:$C$125,'Master Summary'!$C10,'Master Data'!CR$6:CR$125,1)</f>
        <v>0</v>
      </c>
      <c r="BQ10" s="82">
        <f>COUNTIFS('Master Data'!$C$6:$C$125,'Master Summary'!$C10,'Master Data'!CS$6:CS$125,1)</f>
        <v>0</v>
      </c>
      <c r="BR10" s="74">
        <f>SUM(BP10:BQ10)/36</f>
        <v>0</v>
      </c>
    </row>
    <row r="11" spans="1:70" ht="15">
      <c r="A11" s="68">
        <v>6</v>
      </c>
      <c r="B11" s="68">
        <v>2019</v>
      </c>
      <c r="C11" s="69" t="str">
        <f t="shared" si="14"/>
        <v>2019_06</v>
      </c>
      <c r="D11" s="70" t="s">
        <v>96</v>
      </c>
      <c r="E11" s="72" t="e">
        <f>AVERAGEIFS('Master Data'!$G$6:$G$125,'Master Data'!$C$6:$C$125,'Master Summary'!C11,'Master Data'!$G$6:$G$125,"&gt;0")</f>
        <v>#DIV/0!</v>
      </c>
      <c r="F11" s="6">
        <f>SUMIF('Master Data'!$C$6:$C$125,'Master Summary'!$C11,'Master Data'!H$6:H$125)</f>
        <v>0</v>
      </c>
      <c r="G11" s="6">
        <f>SUMIF('Master Data'!$C$6:$C$125,'Master Summary'!$C11,'Master Data'!I$6:I$125)</f>
        <v>0</v>
      </c>
      <c r="H11" s="6">
        <f>SUMIF('Master Data'!$C$6:$C$125,'Master Summary'!$C11,'Master Data'!J$6:J$125)</f>
        <v>0</v>
      </c>
      <c r="I11" s="6">
        <f>SUMIF('Master Data'!$C$6:$C$125,'Master Summary'!$C11,'Master Data'!K$6:K$125)</f>
        <v>0</v>
      </c>
      <c r="J11" s="6">
        <f>SUMIF('Master Data'!$C$6:$C$125,'Master Summary'!$C11,'Master Data'!L$6:L$125)</f>
        <v>0</v>
      </c>
      <c r="K11" s="4">
        <f t="shared" si="0"/>
        <v>0</v>
      </c>
      <c r="L11" s="6">
        <f>SUMIF('Master Data'!$C$6:$C$125,'Master Summary'!$C11,'Master Data'!N$6:N$125)</f>
        <v>0</v>
      </c>
      <c r="M11" s="6">
        <f>SUMIF('Master Data'!$C$6:$C$125,'Master Summary'!$C11,'Master Data'!O$6:O$125)</f>
        <v>0</v>
      </c>
      <c r="N11" s="6">
        <f>SUMIF('Master Data'!$C$6:$C$125,'Master Summary'!$C11,'Master Data'!P$6:P$125)</f>
        <v>0</v>
      </c>
      <c r="O11" s="6">
        <f>SUMIF('Master Data'!$C$6:$C$125,'Master Summary'!$C11,'Master Data'!Q$6:Q$125)</f>
        <v>0</v>
      </c>
      <c r="P11" s="6">
        <f>SUMIF('Master Data'!$C$6:$C$125,'Master Summary'!$C11,'Master Data'!R$6:R$125)</f>
        <v>0</v>
      </c>
      <c r="Q11" s="4">
        <f t="shared" si="1"/>
        <v>0</v>
      </c>
      <c r="R11" s="6">
        <f>SUMIF('Master Data'!$C$6:$C$125,'Master Summary'!$C11,'Master Data'!T$6:T$125)</f>
        <v>0</v>
      </c>
      <c r="S11" s="6">
        <f>SUMIF('Master Data'!$C$6:$C$125,'Master Summary'!$C11,'Master Data'!U$6:U$125)</f>
        <v>0</v>
      </c>
      <c r="T11" s="6">
        <f>SUMIF('Master Data'!$C$6:$C$125,'Master Summary'!$C11,'Master Data'!V$6:V$125)</f>
        <v>0</v>
      </c>
      <c r="U11" s="6">
        <f>SUMIF('Master Data'!$C$6:$C$125,'Master Summary'!$C11,'Master Data'!W$6:W$125)</f>
        <v>0</v>
      </c>
      <c r="V11" s="6">
        <f>SUMIF('Master Data'!$C$6:$C$125,'Master Summary'!$C11,'Master Data'!X$6:X$125)</f>
        <v>0</v>
      </c>
      <c r="W11" s="4">
        <f t="shared" si="2"/>
        <v>0</v>
      </c>
      <c r="X11" s="6">
        <f>SUMIF('Master Data'!$C$6:$C$125,'Master Summary'!$C11,'Master Data'!Z$6:Z$125)</f>
        <v>0</v>
      </c>
      <c r="Y11" s="6">
        <f>SUMIF('Master Data'!$C$6:$C$125,'Master Summary'!$C11,'Master Data'!AA$6:AA$125)</f>
        <v>0</v>
      </c>
      <c r="Z11" s="6">
        <f>SUMIF('Master Data'!$C$6:$C$125,'Master Summary'!$C11,'Master Data'!AB$6:AB$125)</f>
        <v>0</v>
      </c>
      <c r="AA11" s="6">
        <f>SUMIF('Master Data'!$C$6:$C$125,'Master Summary'!$C11,'Master Data'!AC$6:AC$125)</f>
        <v>0</v>
      </c>
      <c r="AB11" s="6">
        <f>SUMIF('Master Data'!$C$6:$C$125,'Master Summary'!$C11,'Master Data'!AD$6:AD$125)</f>
        <v>0</v>
      </c>
      <c r="AC11" s="4">
        <f t="shared" si="3"/>
        <v>0</v>
      </c>
      <c r="AD11" s="6">
        <f>SUMIF('Master Data'!$C$6:$C$125,'Master Summary'!$C11,'Master Data'!AF$6:AF$125)</f>
        <v>0</v>
      </c>
      <c r="AE11" s="6">
        <f>SUMIF('Master Data'!$C$6:$C$125,'Master Summary'!$C11,'Master Data'!AG$6:AG$125)</f>
        <v>0</v>
      </c>
      <c r="AF11" s="6">
        <f>SUMIF('Master Data'!$C$6:$C$125,'Master Summary'!$C11,'Master Data'!AH$6:AH$125)</f>
        <v>0</v>
      </c>
      <c r="AG11" s="6">
        <f>SUMIF('Master Data'!$C$6:$C$125,'Master Summary'!$C11,'Master Data'!AI$6:AI$125)</f>
        <v>0</v>
      </c>
      <c r="AH11" s="6">
        <f>SUMIF('Master Data'!$C$6:$C$125,'Master Summary'!$C11,'Master Data'!AJ$6:AJ$125)</f>
        <v>0</v>
      </c>
      <c r="AI11" s="4">
        <f t="shared" si="4"/>
        <v>0</v>
      </c>
      <c r="AJ11" s="6">
        <f>SUMIF('Master Data'!$C$6:$C$125,'Master Summary'!$C11,'Master Data'!AL$6:AL$125)</f>
        <v>0</v>
      </c>
      <c r="AK11" s="6">
        <f>SUMIF('Master Data'!$C$6:$C$125,'Master Summary'!$C11,'Master Data'!AM$6:AM$125)</f>
        <v>0</v>
      </c>
      <c r="AL11" s="6">
        <f>SUMIF('Master Data'!$C$6:$C$125,'Master Summary'!$C11,'Master Data'!AN$6:AN$125)</f>
        <v>0</v>
      </c>
      <c r="AM11" s="6">
        <f>SUMIF('Master Data'!$C$6:$C$125,'Master Summary'!$C11,'Master Data'!AO$6:AO$125)</f>
        <v>0</v>
      </c>
      <c r="AN11" s="6">
        <f>SUMIF('Master Data'!$C$6:$C$125,'Master Summary'!$C11,'Master Data'!AP$6:AP$125)</f>
        <v>0</v>
      </c>
      <c r="AO11" s="4">
        <f t="shared" si="5"/>
        <v>0</v>
      </c>
      <c r="AP11" s="6">
        <f t="shared" si="6"/>
        <v>0</v>
      </c>
      <c r="AQ11" s="6">
        <f t="shared" si="7"/>
        <v>0</v>
      </c>
      <c r="AR11" s="6">
        <f t="shared" si="8"/>
        <v>0</v>
      </c>
      <c r="AS11" s="6">
        <f t="shared" si="9"/>
        <v>0</v>
      </c>
      <c r="AT11" s="6">
        <f t="shared" si="10"/>
        <v>0</v>
      </c>
      <c r="AU11" s="7">
        <f t="shared" si="11"/>
        <v>0</v>
      </c>
      <c r="AV11" s="73">
        <f>SUMIF('Master Data'!$C$6:$C$125,'Master Summary'!$C11,'Master Data'!AX$6:AX$125)</f>
        <v>0</v>
      </c>
      <c r="AW11" s="73">
        <f>SUMIF('Master Data'!$C$6:$C$125,'Master Summary'!$C11,'Master Data'!AY$6:AY$125)</f>
        <v>0</v>
      </c>
      <c r="AX11" s="73">
        <f>SUMIF('Master Data'!$C$6:$C$125,'Master Summary'!$C11,'Master Data'!AZ$6:AZ$125)</f>
        <v>0</v>
      </c>
      <c r="AY11" s="73">
        <f>SUMIF('Master Data'!$C$6:$C$125,'Master Summary'!$C11,'Master Data'!BA$6:BA$125)</f>
        <v>0</v>
      </c>
      <c r="AZ11" s="73">
        <f>SUMIF('Master Data'!$C$6:$C$125,'Master Summary'!$C11,'Master Data'!BB$6:BB$125)</f>
        <v>0</v>
      </c>
      <c r="BA11" s="73">
        <f t="shared" si="15"/>
        <v>0</v>
      </c>
      <c r="BB11" s="10">
        <f>SUMIF('Master Data'!$C$6:$C$125,'Master Summary'!$C11,'Master Data'!BD$6:BD$125)</f>
        <v>0</v>
      </c>
      <c r="BC11" s="79">
        <f>SUMIF('Master Data'!$C$6:$C$125,'Master Summary'!$C11,'Master Data'!BE$6:BE$125)</f>
        <v>0</v>
      </c>
      <c r="BD11" s="79">
        <f>SUMIF('Master Data'!$C$6:$C$125,'Master Summary'!$C11,'Master Data'!BF$6:BF$125)</f>
        <v>0</v>
      </c>
      <c r="BE11" s="79">
        <f>SUMIF('Master Data'!$C$6:$C$125,'Master Summary'!$C11,'Master Data'!BG$6:BG$125)</f>
        <v>0</v>
      </c>
      <c r="BF11" s="79">
        <f>SUMIF('Master Data'!$C$6:$C$125,'Master Summary'!$C11,'Master Data'!BH$6:BH$125)</f>
        <v>0</v>
      </c>
      <c r="BG11" s="79">
        <f>SUMIF('Master Data'!$C$6:$C$125,'Master Summary'!$C11,'Master Data'!BI$6:BI$125)</f>
        <v>0</v>
      </c>
      <c r="BH11" s="79">
        <f>SUMIF('Master Data'!$C$6:$C$125,'Master Summary'!$C11,'Master Data'!BJ$6:BJ$125)</f>
        <v>0</v>
      </c>
      <c r="BI11" s="79">
        <f>SUMIF('Master Data'!$C$6:$C$125,'Master Summary'!$C11,'Master Data'!BK$6:BK$125)</f>
        <v>0</v>
      </c>
      <c r="BJ11" s="79">
        <f>SUMIF('Master Data'!$C$6:$C$125,'Master Summary'!$C11,'Master Data'!BL$6:BL$125)</f>
        <v>0</v>
      </c>
      <c r="BK11" s="12">
        <f t="shared" si="12"/>
        <v>0</v>
      </c>
      <c r="BL11" s="13">
        <f t="shared" si="13"/>
        <v>0</v>
      </c>
      <c r="BM11" s="83">
        <f>SUMIF('Master Data'!$C$6:$C$125,'Master Summary'!$C11,'Master Data'!BO$6:BO$125)</f>
        <v>0</v>
      </c>
      <c r="BN11" s="83">
        <f>SUMIF('Master Data'!$C$6:$C$125,'Master Summary'!$C11,'Master Data'!BP$6:BP$125)</f>
        <v>0</v>
      </c>
      <c r="BO11" s="83">
        <f>SUMIF('Master Data'!$C$6:$C$125,'Master Summary'!$C11,'Master Data'!BQ$6:BQ$125)</f>
        <v>0</v>
      </c>
      <c r="BP11" s="82">
        <f>COUNTIFS('Master Data'!$C$6:$C$125,'Master Summary'!$C11,'Master Data'!CR$6:CR$125,1)</f>
        <v>0</v>
      </c>
      <c r="BQ11" s="82">
        <f>COUNTIFS('Master Data'!$C$6:$C$125,'Master Summary'!$C11,'Master Data'!CS$6:CS$125,1)</f>
        <v>0</v>
      </c>
      <c r="BR11" s="74">
        <f>SUM(BP11:BQ11)/36</f>
        <v>0</v>
      </c>
    </row>
    <row r="12" spans="1:70" ht="15">
      <c r="A12" s="68">
        <v>7</v>
      </c>
      <c r="B12" s="68">
        <v>2019</v>
      </c>
      <c r="C12" s="69" t="str">
        <f t="shared" si="14"/>
        <v>2019_07</v>
      </c>
      <c r="D12" s="70" t="s">
        <v>97</v>
      </c>
      <c r="E12" s="72" t="e">
        <f>AVERAGEIFS('Master Data'!$G$6:$G$125,'Master Data'!$C$6:$C$125,'Master Summary'!C12,'Master Data'!$G$6:$G$125,"&gt;0")</f>
        <v>#DIV/0!</v>
      </c>
      <c r="F12" s="6">
        <f>SUMIF('Master Data'!$C$6:$C$125,'Master Summary'!$C12,'Master Data'!H$6:H$125)</f>
        <v>0</v>
      </c>
      <c r="G12" s="6">
        <f>SUMIF('Master Data'!$C$6:$C$125,'Master Summary'!$C12,'Master Data'!I$6:I$125)</f>
        <v>0</v>
      </c>
      <c r="H12" s="6">
        <f>SUMIF('Master Data'!$C$6:$C$125,'Master Summary'!$C12,'Master Data'!J$6:J$125)</f>
        <v>0</v>
      </c>
      <c r="I12" s="6">
        <f>SUMIF('Master Data'!$C$6:$C$125,'Master Summary'!$C12,'Master Data'!K$6:K$125)</f>
        <v>0</v>
      </c>
      <c r="J12" s="6">
        <f>SUMIF('Master Data'!$C$6:$C$125,'Master Summary'!$C12,'Master Data'!L$6:L$125)</f>
        <v>0</v>
      </c>
      <c r="K12" s="4">
        <f t="shared" si="0"/>
        <v>0</v>
      </c>
      <c r="L12" s="6">
        <f>SUMIF('Master Data'!$C$6:$C$125,'Master Summary'!$C12,'Master Data'!N$6:N$125)</f>
        <v>0</v>
      </c>
      <c r="M12" s="6">
        <f>SUMIF('Master Data'!$C$6:$C$125,'Master Summary'!$C12,'Master Data'!O$6:O$125)</f>
        <v>0</v>
      </c>
      <c r="N12" s="6">
        <f>SUMIF('Master Data'!$C$6:$C$125,'Master Summary'!$C12,'Master Data'!P$6:P$125)</f>
        <v>0</v>
      </c>
      <c r="O12" s="6">
        <f>SUMIF('Master Data'!$C$6:$C$125,'Master Summary'!$C12,'Master Data'!Q$6:Q$125)</f>
        <v>0</v>
      </c>
      <c r="P12" s="6">
        <f>SUMIF('Master Data'!$C$6:$C$125,'Master Summary'!$C12,'Master Data'!R$6:R$125)</f>
        <v>0</v>
      </c>
      <c r="Q12" s="4">
        <f t="shared" si="1"/>
        <v>0</v>
      </c>
      <c r="R12" s="6">
        <f>SUMIF('Master Data'!$C$6:$C$125,'Master Summary'!$C12,'Master Data'!T$6:T$125)</f>
        <v>0</v>
      </c>
      <c r="S12" s="6">
        <f>SUMIF('Master Data'!$C$6:$C$125,'Master Summary'!$C12,'Master Data'!U$6:U$125)</f>
        <v>0</v>
      </c>
      <c r="T12" s="6">
        <f>SUMIF('Master Data'!$C$6:$C$125,'Master Summary'!$C12,'Master Data'!V$6:V$125)</f>
        <v>0</v>
      </c>
      <c r="U12" s="6">
        <f>SUMIF('Master Data'!$C$6:$C$125,'Master Summary'!$C12,'Master Data'!W$6:W$125)</f>
        <v>0</v>
      </c>
      <c r="V12" s="6">
        <f>SUMIF('Master Data'!$C$6:$C$125,'Master Summary'!$C12,'Master Data'!X$6:X$125)</f>
        <v>0</v>
      </c>
      <c r="W12" s="4">
        <f t="shared" si="2"/>
        <v>0</v>
      </c>
      <c r="X12" s="6">
        <f>SUMIF('Master Data'!$C$6:$C$125,'Master Summary'!$C12,'Master Data'!Z$6:Z$125)</f>
        <v>0</v>
      </c>
      <c r="Y12" s="6">
        <f>SUMIF('Master Data'!$C$6:$C$125,'Master Summary'!$C12,'Master Data'!AA$6:AA$125)</f>
        <v>0</v>
      </c>
      <c r="Z12" s="6">
        <f>SUMIF('Master Data'!$C$6:$C$125,'Master Summary'!$C12,'Master Data'!AB$6:AB$125)</f>
        <v>0</v>
      </c>
      <c r="AA12" s="6">
        <f>SUMIF('Master Data'!$C$6:$C$125,'Master Summary'!$C12,'Master Data'!AC$6:AC$125)</f>
        <v>0</v>
      </c>
      <c r="AB12" s="6">
        <f>SUMIF('Master Data'!$C$6:$C$125,'Master Summary'!$C12,'Master Data'!AD$6:AD$125)</f>
        <v>0</v>
      </c>
      <c r="AC12" s="4">
        <f t="shared" si="3"/>
        <v>0</v>
      </c>
      <c r="AD12" s="6">
        <f>SUMIF('Master Data'!$C$6:$C$125,'Master Summary'!$C12,'Master Data'!AF$6:AF$125)</f>
        <v>0</v>
      </c>
      <c r="AE12" s="6">
        <f>SUMIF('Master Data'!$C$6:$C$125,'Master Summary'!$C12,'Master Data'!AG$6:AG$125)</f>
        <v>0</v>
      </c>
      <c r="AF12" s="6">
        <f>SUMIF('Master Data'!$C$6:$C$125,'Master Summary'!$C12,'Master Data'!AH$6:AH$125)</f>
        <v>0</v>
      </c>
      <c r="AG12" s="6">
        <f>SUMIF('Master Data'!$C$6:$C$125,'Master Summary'!$C12,'Master Data'!AI$6:AI$125)</f>
        <v>0</v>
      </c>
      <c r="AH12" s="6">
        <f>SUMIF('Master Data'!$C$6:$C$125,'Master Summary'!$C12,'Master Data'!AJ$6:AJ$125)</f>
        <v>0</v>
      </c>
      <c r="AI12" s="4">
        <f t="shared" si="4"/>
        <v>0</v>
      </c>
      <c r="AJ12" s="6">
        <f>SUMIF('Master Data'!$C$6:$C$125,'Master Summary'!$C12,'Master Data'!AL$6:AL$125)</f>
        <v>0</v>
      </c>
      <c r="AK12" s="6">
        <f>SUMIF('Master Data'!$C$6:$C$125,'Master Summary'!$C12,'Master Data'!AM$6:AM$125)</f>
        <v>0</v>
      </c>
      <c r="AL12" s="6">
        <f>SUMIF('Master Data'!$C$6:$C$125,'Master Summary'!$C12,'Master Data'!AN$6:AN$125)</f>
        <v>0</v>
      </c>
      <c r="AM12" s="6">
        <f>SUMIF('Master Data'!$C$6:$C$125,'Master Summary'!$C12,'Master Data'!AO$6:AO$125)</f>
        <v>0</v>
      </c>
      <c r="AN12" s="6">
        <f>SUMIF('Master Data'!$C$6:$C$125,'Master Summary'!$C12,'Master Data'!AP$6:AP$125)</f>
        <v>0</v>
      </c>
      <c r="AO12" s="4">
        <f t="shared" si="5"/>
        <v>0</v>
      </c>
      <c r="AP12" s="6">
        <f t="shared" si="6"/>
        <v>0</v>
      </c>
      <c r="AQ12" s="6">
        <f t="shared" si="7"/>
        <v>0</v>
      </c>
      <c r="AR12" s="6">
        <f t="shared" si="8"/>
        <v>0</v>
      </c>
      <c r="AS12" s="6">
        <f t="shared" si="9"/>
        <v>0</v>
      </c>
      <c r="AT12" s="6">
        <f t="shared" si="10"/>
        <v>0</v>
      </c>
      <c r="AU12" s="7">
        <f t="shared" si="11"/>
        <v>0</v>
      </c>
      <c r="AV12" s="73">
        <f>SUMIF('Master Data'!$C$6:$C$125,'Master Summary'!$C12,'Master Data'!AX$6:AX$125)</f>
        <v>0</v>
      </c>
      <c r="AW12" s="73">
        <f>SUMIF('Master Data'!$C$6:$C$125,'Master Summary'!$C12,'Master Data'!AY$6:AY$125)</f>
        <v>0</v>
      </c>
      <c r="AX12" s="73">
        <f>SUMIF('Master Data'!$C$6:$C$125,'Master Summary'!$C12,'Master Data'!AZ$6:AZ$125)</f>
        <v>0</v>
      </c>
      <c r="AY12" s="73">
        <f>SUMIF('Master Data'!$C$6:$C$125,'Master Summary'!$C12,'Master Data'!BA$6:BA$125)</f>
        <v>0</v>
      </c>
      <c r="AZ12" s="73">
        <f>SUMIF('Master Data'!$C$6:$C$125,'Master Summary'!$C12,'Master Data'!BB$6:BB$125)</f>
        <v>0</v>
      </c>
      <c r="BA12" s="73">
        <f t="shared" si="15"/>
        <v>0</v>
      </c>
      <c r="BB12" s="10">
        <f>SUMIF('Master Data'!$C$6:$C$125,'Master Summary'!$C12,'Master Data'!BD$6:BD$125)</f>
        <v>0</v>
      </c>
      <c r="BC12" s="79">
        <f>SUMIF('Master Data'!$C$6:$C$125,'Master Summary'!$C12,'Master Data'!BE$6:BE$125)</f>
        <v>0</v>
      </c>
      <c r="BD12" s="79">
        <f>SUMIF('Master Data'!$C$6:$C$125,'Master Summary'!$C12,'Master Data'!BF$6:BF$125)</f>
        <v>0</v>
      </c>
      <c r="BE12" s="79">
        <f>SUMIF('Master Data'!$C$6:$C$125,'Master Summary'!$C12,'Master Data'!BG$6:BG$125)</f>
        <v>0</v>
      </c>
      <c r="BF12" s="79">
        <f>SUMIF('Master Data'!$C$6:$C$125,'Master Summary'!$C12,'Master Data'!BH$6:BH$125)</f>
        <v>0</v>
      </c>
      <c r="BG12" s="79">
        <f>SUMIF('Master Data'!$C$6:$C$125,'Master Summary'!$C12,'Master Data'!BI$6:BI$125)</f>
        <v>0</v>
      </c>
      <c r="BH12" s="79">
        <f>SUMIF('Master Data'!$C$6:$C$125,'Master Summary'!$C12,'Master Data'!BJ$6:BJ$125)</f>
        <v>0</v>
      </c>
      <c r="BI12" s="79">
        <f>SUMIF('Master Data'!$C$6:$C$125,'Master Summary'!$C12,'Master Data'!BK$6:BK$125)</f>
        <v>0</v>
      </c>
      <c r="BJ12" s="79">
        <f>SUMIF('Master Data'!$C$6:$C$125,'Master Summary'!$C12,'Master Data'!BL$6:BL$125)</f>
        <v>0</v>
      </c>
      <c r="BK12" s="12">
        <f t="shared" si="12"/>
        <v>0</v>
      </c>
      <c r="BL12" s="13">
        <f t="shared" si="13"/>
        <v>0</v>
      </c>
      <c r="BM12" s="83">
        <f>SUMIF('Master Data'!$C$6:$C$125,'Master Summary'!$C12,'Master Data'!BO$6:BO$125)</f>
        <v>0</v>
      </c>
      <c r="BN12" s="83">
        <f>SUMIF('Master Data'!$C$6:$C$125,'Master Summary'!$C12,'Master Data'!BP$6:BP$125)</f>
        <v>0</v>
      </c>
      <c r="BO12" s="83">
        <f>SUMIF('Master Data'!$C$6:$C$125,'Master Summary'!$C12,'Master Data'!BQ$6:BQ$125)</f>
        <v>0</v>
      </c>
      <c r="BP12" s="82">
        <f>COUNTIFS('Master Data'!$C$6:$C$125,'Master Summary'!$C12,'Master Data'!CR$6:CR$125,1)</f>
        <v>0</v>
      </c>
      <c r="BQ12" s="82">
        <f>COUNTIFS('Master Data'!$C$6:$C$125,'Master Summary'!$C12,'Master Data'!CS$6:CS$125,1)</f>
        <v>0</v>
      </c>
      <c r="BR12" s="74">
        <f>SUM(BP12:BQ12)/36</f>
        <v>0</v>
      </c>
    </row>
    <row r="13" spans="1:70" ht="15">
      <c r="A13" s="68">
        <v>8</v>
      </c>
      <c r="B13" s="68">
        <v>2019</v>
      </c>
      <c r="C13" s="69" t="str">
        <f t="shared" si="14"/>
        <v>2019_08</v>
      </c>
      <c r="D13" s="70" t="s">
        <v>97</v>
      </c>
      <c r="E13" s="72" t="e">
        <f>AVERAGEIFS('Master Data'!$G$6:$G$125,'Master Data'!$C$6:$C$125,'Master Summary'!C13,'Master Data'!$G$6:$G$125,"&gt;0")</f>
        <v>#DIV/0!</v>
      </c>
      <c r="F13" s="6">
        <f>SUMIF('Master Data'!$C$6:$C$125,'Master Summary'!$C13,'Master Data'!H$6:H$125)</f>
        <v>0</v>
      </c>
      <c r="G13" s="6">
        <f>SUMIF('Master Data'!$C$6:$C$125,'Master Summary'!$C13,'Master Data'!I$6:I$125)</f>
        <v>0</v>
      </c>
      <c r="H13" s="6">
        <f>SUMIF('Master Data'!$C$6:$C$125,'Master Summary'!$C13,'Master Data'!J$6:J$125)</f>
        <v>0</v>
      </c>
      <c r="I13" s="6">
        <f>SUMIF('Master Data'!$C$6:$C$125,'Master Summary'!$C13,'Master Data'!K$6:K$125)</f>
        <v>0</v>
      </c>
      <c r="J13" s="6">
        <f>SUMIF('Master Data'!$C$6:$C$125,'Master Summary'!$C13,'Master Data'!L$6:L$125)</f>
        <v>0</v>
      </c>
      <c r="K13" s="4">
        <f t="shared" si="0"/>
        <v>0</v>
      </c>
      <c r="L13" s="6">
        <f>SUMIF('Master Data'!$C$6:$C$125,'Master Summary'!$C13,'Master Data'!N$6:N$125)</f>
        <v>0</v>
      </c>
      <c r="M13" s="6">
        <f>SUMIF('Master Data'!$C$6:$C$125,'Master Summary'!$C13,'Master Data'!O$6:O$125)</f>
        <v>0</v>
      </c>
      <c r="N13" s="6">
        <f>SUMIF('Master Data'!$C$6:$C$125,'Master Summary'!$C13,'Master Data'!P$6:P$125)</f>
        <v>0</v>
      </c>
      <c r="O13" s="6">
        <f>SUMIF('Master Data'!$C$6:$C$125,'Master Summary'!$C13,'Master Data'!Q$6:Q$125)</f>
        <v>0</v>
      </c>
      <c r="P13" s="6">
        <f>SUMIF('Master Data'!$C$6:$C$125,'Master Summary'!$C13,'Master Data'!R$6:R$125)</f>
        <v>0</v>
      </c>
      <c r="Q13" s="4">
        <f t="shared" si="1"/>
        <v>0</v>
      </c>
      <c r="R13" s="6">
        <f>SUMIF('Master Data'!$C$6:$C$125,'Master Summary'!$C13,'Master Data'!T$6:T$125)</f>
        <v>0</v>
      </c>
      <c r="S13" s="6">
        <f>SUMIF('Master Data'!$C$6:$C$125,'Master Summary'!$C13,'Master Data'!U$6:U$125)</f>
        <v>0</v>
      </c>
      <c r="T13" s="6">
        <f>SUMIF('Master Data'!$C$6:$C$125,'Master Summary'!$C13,'Master Data'!V$6:V$125)</f>
        <v>0</v>
      </c>
      <c r="U13" s="6">
        <f>SUMIF('Master Data'!$C$6:$C$125,'Master Summary'!$C13,'Master Data'!W$6:W$125)</f>
        <v>0</v>
      </c>
      <c r="V13" s="6">
        <f>SUMIF('Master Data'!$C$6:$C$125,'Master Summary'!$C13,'Master Data'!X$6:X$125)</f>
        <v>0</v>
      </c>
      <c r="W13" s="4">
        <f t="shared" si="2"/>
        <v>0</v>
      </c>
      <c r="X13" s="6">
        <f>SUMIF('Master Data'!$C$6:$C$125,'Master Summary'!$C13,'Master Data'!Z$6:Z$125)</f>
        <v>0</v>
      </c>
      <c r="Y13" s="6">
        <f>SUMIF('Master Data'!$C$6:$C$125,'Master Summary'!$C13,'Master Data'!AA$6:AA$125)</f>
        <v>0</v>
      </c>
      <c r="Z13" s="6">
        <f>SUMIF('Master Data'!$C$6:$C$125,'Master Summary'!$C13,'Master Data'!AB$6:AB$125)</f>
        <v>0</v>
      </c>
      <c r="AA13" s="6">
        <f>SUMIF('Master Data'!$C$6:$C$125,'Master Summary'!$C13,'Master Data'!AC$6:AC$125)</f>
        <v>0</v>
      </c>
      <c r="AB13" s="6">
        <f>SUMIF('Master Data'!$C$6:$C$125,'Master Summary'!$C13,'Master Data'!AD$6:AD$125)</f>
        <v>0</v>
      </c>
      <c r="AC13" s="4">
        <f t="shared" si="3"/>
        <v>0</v>
      </c>
      <c r="AD13" s="6">
        <f>SUMIF('Master Data'!$C$6:$C$125,'Master Summary'!$C13,'Master Data'!AF$6:AF$125)</f>
        <v>0</v>
      </c>
      <c r="AE13" s="6">
        <f>SUMIF('Master Data'!$C$6:$C$125,'Master Summary'!$C13,'Master Data'!AG$6:AG$125)</f>
        <v>0</v>
      </c>
      <c r="AF13" s="6">
        <f>SUMIF('Master Data'!$C$6:$C$125,'Master Summary'!$C13,'Master Data'!AH$6:AH$125)</f>
        <v>0</v>
      </c>
      <c r="AG13" s="6">
        <f>SUMIF('Master Data'!$C$6:$C$125,'Master Summary'!$C13,'Master Data'!AI$6:AI$125)</f>
        <v>0</v>
      </c>
      <c r="AH13" s="6">
        <f>SUMIF('Master Data'!$C$6:$C$125,'Master Summary'!$C13,'Master Data'!AJ$6:AJ$125)</f>
        <v>0</v>
      </c>
      <c r="AI13" s="4">
        <f t="shared" si="4"/>
        <v>0</v>
      </c>
      <c r="AJ13" s="6">
        <f>SUMIF('Master Data'!$C$6:$C$125,'Master Summary'!$C13,'Master Data'!AL$6:AL$125)</f>
        <v>0</v>
      </c>
      <c r="AK13" s="6">
        <f>SUMIF('Master Data'!$C$6:$C$125,'Master Summary'!$C13,'Master Data'!AM$6:AM$125)</f>
        <v>0</v>
      </c>
      <c r="AL13" s="6">
        <f>SUMIF('Master Data'!$C$6:$C$125,'Master Summary'!$C13,'Master Data'!AN$6:AN$125)</f>
        <v>0</v>
      </c>
      <c r="AM13" s="6">
        <f>SUMIF('Master Data'!$C$6:$C$125,'Master Summary'!$C13,'Master Data'!AO$6:AO$125)</f>
        <v>0</v>
      </c>
      <c r="AN13" s="6">
        <f>SUMIF('Master Data'!$C$6:$C$125,'Master Summary'!$C13,'Master Data'!AP$6:AP$125)</f>
        <v>0</v>
      </c>
      <c r="AO13" s="4">
        <f t="shared" si="5"/>
        <v>0</v>
      </c>
      <c r="AP13" s="6">
        <f t="shared" si="6"/>
        <v>0</v>
      </c>
      <c r="AQ13" s="6">
        <f t="shared" si="7"/>
        <v>0</v>
      </c>
      <c r="AR13" s="6">
        <f t="shared" si="8"/>
        <v>0</v>
      </c>
      <c r="AS13" s="6">
        <f t="shared" si="9"/>
        <v>0</v>
      </c>
      <c r="AT13" s="6">
        <f t="shared" si="10"/>
        <v>0</v>
      </c>
      <c r="AU13" s="7">
        <f t="shared" si="11"/>
        <v>0</v>
      </c>
      <c r="AV13" s="73">
        <f>SUMIF('Master Data'!$C$6:$C$125,'Master Summary'!$C13,'Master Data'!AX$6:AX$125)</f>
        <v>0</v>
      </c>
      <c r="AW13" s="73">
        <f>SUMIF('Master Data'!$C$6:$C$125,'Master Summary'!$C13,'Master Data'!AY$6:AY$125)</f>
        <v>0</v>
      </c>
      <c r="AX13" s="73">
        <f>SUMIF('Master Data'!$C$6:$C$125,'Master Summary'!$C13,'Master Data'!AZ$6:AZ$125)</f>
        <v>0</v>
      </c>
      <c r="AY13" s="73">
        <f>SUMIF('Master Data'!$C$6:$C$125,'Master Summary'!$C13,'Master Data'!BA$6:BA$125)</f>
        <v>0</v>
      </c>
      <c r="AZ13" s="73">
        <f>SUMIF('Master Data'!$C$6:$C$125,'Master Summary'!$C13,'Master Data'!BB$6:BB$125)</f>
        <v>0</v>
      </c>
      <c r="BA13" s="73">
        <f t="shared" si="15"/>
        <v>0</v>
      </c>
      <c r="BB13" s="10">
        <f>SUMIF('Master Data'!$C$6:$C$125,'Master Summary'!$C13,'Master Data'!BD$6:BD$125)</f>
        <v>0</v>
      </c>
      <c r="BC13" s="79">
        <f>SUMIF('Master Data'!$C$6:$C$125,'Master Summary'!$C13,'Master Data'!BE$6:BE$125)</f>
        <v>0</v>
      </c>
      <c r="BD13" s="79">
        <f>SUMIF('Master Data'!$C$6:$C$125,'Master Summary'!$C13,'Master Data'!BF$6:BF$125)</f>
        <v>0</v>
      </c>
      <c r="BE13" s="79">
        <f>SUMIF('Master Data'!$C$6:$C$125,'Master Summary'!$C13,'Master Data'!BG$6:BG$125)</f>
        <v>0</v>
      </c>
      <c r="BF13" s="79">
        <f>SUMIF('Master Data'!$C$6:$C$125,'Master Summary'!$C13,'Master Data'!BH$6:BH$125)</f>
        <v>0</v>
      </c>
      <c r="BG13" s="79">
        <f>SUMIF('Master Data'!$C$6:$C$125,'Master Summary'!$C13,'Master Data'!BI$6:BI$125)</f>
        <v>0</v>
      </c>
      <c r="BH13" s="79">
        <f>SUMIF('Master Data'!$C$6:$C$125,'Master Summary'!$C13,'Master Data'!BJ$6:BJ$125)</f>
        <v>0</v>
      </c>
      <c r="BI13" s="79">
        <f>SUMIF('Master Data'!$C$6:$C$125,'Master Summary'!$C13,'Master Data'!BK$6:BK$125)</f>
        <v>0</v>
      </c>
      <c r="BJ13" s="79">
        <f>SUMIF('Master Data'!$C$6:$C$125,'Master Summary'!$C13,'Master Data'!BL$6:BL$125)</f>
        <v>0</v>
      </c>
      <c r="BK13" s="12">
        <f t="shared" si="12"/>
        <v>0</v>
      </c>
      <c r="BL13" s="13">
        <f t="shared" si="13"/>
        <v>0</v>
      </c>
      <c r="BM13" s="83">
        <f>SUMIF('Master Data'!$C$6:$C$125,'Master Summary'!$C13,'Master Data'!BO$6:BO$125)</f>
        <v>0</v>
      </c>
      <c r="BN13" s="83">
        <f>SUMIF('Master Data'!$C$6:$C$125,'Master Summary'!$C13,'Master Data'!BP$6:BP$125)</f>
        <v>0</v>
      </c>
      <c r="BO13" s="83">
        <f>SUMIF('Master Data'!$C$6:$C$125,'Master Summary'!$C13,'Master Data'!BQ$6:BQ$125)</f>
        <v>0</v>
      </c>
      <c r="BP13" s="82">
        <f>COUNTIFS('Master Data'!$C$6:$C$125,'Master Summary'!$C13,'Master Data'!CR$6:CR$125,1)</f>
        <v>0</v>
      </c>
      <c r="BQ13" s="82">
        <f>COUNTIFS('Master Data'!$C$6:$C$125,'Master Summary'!$C13,'Master Data'!CS$6:CS$125,1)</f>
        <v>0</v>
      </c>
      <c r="BR13" s="74">
        <f>SUM(BP13:BQ13)/36</f>
        <v>0</v>
      </c>
    </row>
    <row r="14" spans="1:70" ht="15">
      <c r="A14" s="68">
        <v>9</v>
      </c>
      <c r="B14" s="68">
        <v>2019</v>
      </c>
      <c r="C14" s="69" t="str">
        <f t="shared" si="14"/>
        <v>2019_09</v>
      </c>
      <c r="D14" s="70" t="s">
        <v>97</v>
      </c>
      <c r="E14" s="72" t="e">
        <f>AVERAGEIFS('Master Data'!$G$6:$G$125,'Master Data'!$C$6:$C$125,'Master Summary'!C14,'Master Data'!$G$6:$G$125,"&gt;0")</f>
        <v>#DIV/0!</v>
      </c>
      <c r="F14" s="6">
        <f>SUMIF('Master Data'!$C$6:$C$125,'Master Summary'!$C14,'Master Data'!H$6:H$125)</f>
        <v>0</v>
      </c>
      <c r="G14" s="6">
        <f>SUMIF('Master Data'!$C$6:$C$125,'Master Summary'!$C14,'Master Data'!I$6:I$125)</f>
        <v>0</v>
      </c>
      <c r="H14" s="6">
        <f>SUMIF('Master Data'!$C$6:$C$125,'Master Summary'!$C14,'Master Data'!J$6:J$125)</f>
        <v>0</v>
      </c>
      <c r="I14" s="6">
        <f>SUMIF('Master Data'!$C$6:$C$125,'Master Summary'!$C14,'Master Data'!K$6:K$125)</f>
        <v>0</v>
      </c>
      <c r="J14" s="6">
        <f>SUMIF('Master Data'!$C$6:$C$125,'Master Summary'!$C14,'Master Data'!L$6:L$125)</f>
        <v>0</v>
      </c>
      <c r="K14" s="4">
        <f t="shared" si="0"/>
        <v>0</v>
      </c>
      <c r="L14" s="6">
        <f>SUMIF('Master Data'!$C$6:$C$125,'Master Summary'!$C14,'Master Data'!N$6:N$125)</f>
        <v>0</v>
      </c>
      <c r="M14" s="6">
        <f>SUMIF('Master Data'!$C$6:$C$125,'Master Summary'!$C14,'Master Data'!O$6:O$125)</f>
        <v>0</v>
      </c>
      <c r="N14" s="6">
        <f>SUMIF('Master Data'!$C$6:$C$125,'Master Summary'!$C14,'Master Data'!P$6:P$125)</f>
        <v>0</v>
      </c>
      <c r="O14" s="6">
        <f>SUMIF('Master Data'!$C$6:$C$125,'Master Summary'!$C14,'Master Data'!Q$6:Q$125)</f>
        <v>0</v>
      </c>
      <c r="P14" s="6">
        <f>SUMIF('Master Data'!$C$6:$C$125,'Master Summary'!$C14,'Master Data'!R$6:R$125)</f>
        <v>0</v>
      </c>
      <c r="Q14" s="4">
        <f t="shared" si="1"/>
        <v>0</v>
      </c>
      <c r="R14" s="6">
        <f>SUMIF('Master Data'!$C$6:$C$125,'Master Summary'!$C14,'Master Data'!T$6:T$125)</f>
        <v>0</v>
      </c>
      <c r="S14" s="6">
        <f>SUMIF('Master Data'!$C$6:$C$125,'Master Summary'!$C14,'Master Data'!U$6:U$125)</f>
        <v>0</v>
      </c>
      <c r="T14" s="6">
        <f>SUMIF('Master Data'!$C$6:$C$125,'Master Summary'!$C14,'Master Data'!V$6:V$125)</f>
        <v>0</v>
      </c>
      <c r="U14" s="6">
        <f>SUMIF('Master Data'!$C$6:$C$125,'Master Summary'!$C14,'Master Data'!W$6:W$125)</f>
        <v>0</v>
      </c>
      <c r="V14" s="6">
        <f>SUMIF('Master Data'!$C$6:$C$125,'Master Summary'!$C14,'Master Data'!X$6:X$125)</f>
        <v>0</v>
      </c>
      <c r="W14" s="4">
        <f t="shared" si="2"/>
        <v>0</v>
      </c>
      <c r="X14" s="6">
        <f>SUMIF('Master Data'!$C$6:$C$125,'Master Summary'!$C14,'Master Data'!Z$6:Z$125)</f>
        <v>0</v>
      </c>
      <c r="Y14" s="6">
        <f>SUMIF('Master Data'!$C$6:$C$125,'Master Summary'!$C14,'Master Data'!AA$6:AA$125)</f>
        <v>0</v>
      </c>
      <c r="Z14" s="6">
        <f>SUMIF('Master Data'!$C$6:$C$125,'Master Summary'!$C14,'Master Data'!AB$6:AB$125)</f>
        <v>0</v>
      </c>
      <c r="AA14" s="6">
        <f>SUMIF('Master Data'!$C$6:$C$125,'Master Summary'!$C14,'Master Data'!AC$6:AC$125)</f>
        <v>0</v>
      </c>
      <c r="AB14" s="6">
        <f>SUMIF('Master Data'!$C$6:$C$125,'Master Summary'!$C14,'Master Data'!AD$6:AD$125)</f>
        <v>0</v>
      </c>
      <c r="AC14" s="4">
        <f t="shared" si="3"/>
        <v>0</v>
      </c>
      <c r="AD14" s="6">
        <f>SUMIF('Master Data'!$C$6:$C$125,'Master Summary'!$C14,'Master Data'!AF$6:AF$125)</f>
        <v>0</v>
      </c>
      <c r="AE14" s="6">
        <f>SUMIF('Master Data'!$C$6:$C$125,'Master Summary'!$C14,'Master Data'!AG$6:AG$125)</f>
        <v>0</v>
      </c>
      <c r="AF14" s="6">
        <f>SUMIF('Master Data'!$C$6:$C$125,'Master Summary'!$C14,'Master Data'!AH$6:AH$125)</f>
        <v>0</v>
      </c>
      <c r="AG14" s="6">
        <f>SUMIF('Master Data'!$C$6:$C$125,'Master Summary'!$C14,'Master Data'!AI$6:AI$125)</f>
        <v>0</v>
      </c>
      <c r="AH14" s="6">
        <f>SUMIF('Master Data'!$C$6:$C$125,'Master Summary'!$C14,'Master Data'!AJ$6:AJ$125)</f>
        <v>0</v>
      </c>
      <c r="AI14" s="4">
        <f t="shared" si="4"/>
        <v>0</v>
      </c>
      <c r="AJ14" s="6">
        <f>SUMIF('Master Data'!$C$6:$C$125,'Master Summary'!$C14,'Master Data'!AL$6:AL$125)</f>
        <v>0</v>
      </c>
      <c r="AK14" s="6">
        <f>SUMIF('Master Data'!$C$6:$C$125,'Master Summary'!$C14,'Master Data'!AM$6:AM$125)</f>
        <v>0</v>
      </c>
      <c r="AL14" s="6">
        <f>SUMIF('Master Data'!$C$6:$C$125,'Master Summary'!$C14,'Master Data'!AN$6:AN$125)</f>
        <v>0</v>
      </c>
      <c r="AM14" s="6">
        <f>SUMIF('Master Data'!$C$6:$C$125,'Master Summary'!$C14,'Master Data'!AO$6:AO$125)</f>
        <v>0</v>
      </c>
      <c r="AN14" s="6">
        <f>SUMIF('Master Data'!$C$6:$C$125,'Master Summary'!$C14,'Master Data'!AP$6:AP$125)</f>
        <v>0</v>
      </c>
      <c r="AO14" s="4">
        <f t="shared" si="5"/>
        <v>0</v>
      </c>
      <c r="AP14" s="6">
        <f t="shared" si="6"/>
        <v>0</v>
      </c>
      <c r="AQ14" s="6">
        <f t="shared" si="7"/>
        <v>0</v>
      </c>
      <c r="AR14" s="6">
        <f t="shared" si="8"/>
        <v>0</v>
      </c>
      <c r="AS14" s="6">
        <f t="shared" si="9"/>
        <v>0</v>
      </c>
      <c r="AT14" s="6">
        <f t="shared" si="10"/>
        <v>0</v>
      </c>
      <c r="AU14" s="7">
        <f t="shared" si="11"/>
        <v>0</v>
      </c>
      <c r="AV14" s="73">
        <f>SUMIF('Master Data'!$C$6:$C$125,'Master Summary'!$C14,'Master Data'!AX$6:AX$125)</f>
        <v>0</v>
      </c>
      <c r="AW14" s="73">
        <f>SUMIF('Master Data'!$C$6:$C$125,'Master Summary'!$C14,'Master Data'!AY$6:AY$125)</f>
        <v>0</v>
      </c>
      <c r="AX14" s="73">
        <f>SUMIF('Master Data'!$C$6:$C$125,'Master Summary'!$C14,'Master Data'!AZ$6:AZ$125)</f>
        <v>0</v>
      </c>
      <c r="AY14" s="73">
        <f>SUMIF('Master Data'!$C$6:$C$125,'Master Summary'!$C14,'Master Data'!BA$6:BA$125)</f>
        <v>0</v>
      </c>
      <c r="AZ14" s="73">
        <f>SUMIF('Master Data'!$C$6:$C$125,'Master Summary'!$C14,'Master Data'!BB$6:BB$125)</f>
        <v>0</v>
      </c>
      <c r="BA14" s="73">
        <f t="shared" si="15"/>
        <v>0</v>
      </c>
      <c r="BB14" s="10">
        <f>SUMIF('Master Data'!$C$6:$C$125,'Master Summary'!$C14,'Master Data'!BD$6:BD$125)</f>
        <v>0</v>
      </c>
      <c r="BC14" s="79">
        <f>SUMIF('Master Data'!$C$6:$C$125,'Master Summary'!$C14,'Master Data'!BE$6:BE$125)</f>
        <v>0</v>
      </c>
      <c r="BD14" s="79">
        <f>SUMIF('Master Data'!$C$6:$C$125,'Master Summary'!$C14,'Master Data'!BF$6:BF$125)</f>
        <v>0</v>
      </c>
      <c r="BE14" s="79">
        <f>SUMIF('Master Data'!$C$6:$C$125,'Master Summary'!$C14,'Master Data'!BG$6:BG$125)</f>
        <v>0</v>
      </c>
      <c r="BF14" s="79">
        <f>SUMIF('Master Data'!$C$6:$C$125,'Master Summary'!$C14,'Master Data'!BH$6:BH$125)</f>
        <v>0</v>
      </c>
      <c r="BG14" s="79">
        <f>SUMIF('Master Data'!$C$6:$C$125,'Master Summary'!$C14,'Master Data'!BI$6:BI$125)</f>
        <v>0</v>
      </c>
      <c r="BH14" s="79">
        <f>SUMIF('Master Data'!$C$6:$C$125,'Master Summary'!$C14,'Master Data'!BJ$6:BJ$125)</f>
        <v>0</v>
      </c>
      <c r="BI14" s="79">
        <f>SUMIF('Master Data'!$C$6:$C$125,'Master Summary'!$C14,'Master Data'!BK$6:BK$125)</f>
        <v>0</v>
      </c>
      <c r="BJ14" s="79">
        <f>SUMIF('Master Data'!$C$6:$C$125,'Master Summary'!$C14,'Master Data'!BL$6:BL$125)</f>
        <v>0</v>
      </c>
      <c r="BK14" s="12">
        <f t="shared" si="12"/>
        <v>0</v>
      </c>
      <c r="BL14" s="13">
        <f t="shared" si="13"/>
        <v>0</v>
      </c>
      <c r="BM14" s="83">
        <f>SUMIF('Master Data'!$C$6:$C$125,'Master Summary'!$C14,'Master Data'!BO$6:BO$125)</f>
        <v>0</v>
      </c>
      <c r="BN14" s="83">
        <f>SUMIF('Master Data'!$C$6:$C$125,'Master Summary'!$C14,'Master Data'!BP$6:BP$125)</f>
        <v>0</v>
      </c>
      <c r="BO14" s="83">
        <f>SUMIF('Master Data'!$C$6:$C$125,'Master Summary'!$C14,'Master Data'!BQ$6:BQ$125)</f>
        <v>0</v>
      </c>
      <c r="BP14" s="82">
        <f>COUNTIFS('Master Data'!$C$6:$C$125,'Master Summary'!$C14,'Master Data'!CR$6:CR$125,1)</f>
        <v>0</v>
      </c>
      <c r="BQ14" s="82">
        <f>COUNTIFS('Master Data'!$C$6:$C$125,'Master Summary'!$C14,'Master Data'!CS$6:CS$125,1)</f>
        <v>0</v>
      </c>
      <c r="BR14" s="74">
        <f>SUM(BP14:BQ14)/36</f>
        <v>0</v>
      </c>
    </row>
    <row r="15" spans="1:70" ht="15">
      <c r="A15" s="68">
        <v>10</v>
      </c>
      <c r="B15" s="68">
        <v>2019</v>
      </c>
      <c r="C15" s="75" t="str">
        <f>CONCATENATE(B15,"_",A15)</f>
        <v>2019_10</v>
      </c>
      <c r="D15" s="70" t="s">
        <v>98</v>
      </c>
      <c r="E15" s="72" t="e">
        <f>AVERAGEIFS('Master Data'!$G$6:$G$125,'Master Data'!$C$6:$C$125,'Master Summary'!C15,'Master Data'!$G$6:$G$125,"&gt;0")</f>
        <v>#DIV/0!</v>
      </c>
      <c r="F15" s="6">
        <f>SUMIF('Master Data'!$C$6:$C$125,'Master Summary'!$C15,'Master Data'!H$6:H$125)</f>
        <v>0</v>
      </c>
      <c r="G15" s="6">
        <f>SUMIF('Master Data'!$C$6:$C$125,'Master Summary'!$C15,'Master Data'!I$6:I$125)</f>
        <v>0</v>
      </c>
      <c r="H15" s="6">
        <f>SUMIF('Master Data'!$C$6:$C$125,'Master Summary'!$C15,'Master Data'!J$6:J$125)</f>
        <v>0</v>
      </c>
      <c r="I15" s="6">
        <f>SUMIF('Master Data'!$C$6:$C$125,'Master Summary'!$C15,'Master Data'!K$6:K$125)</f>
        <v>0</v>
      </c>
      <c r="J15" s="6">
        <f>SUMIF('Master Data'!$C$6:$C$125,'Master Summary'!$C15,'Master Data'!L$6:L$125)</f>
        <v>0</v>
      </c>
      <c r="K15" s="4">
        <f t="shared" si="0"/>
        <v>0</v>
      </c>
      <c r="L15" s="6">
        <f>SUMIF('Master Data'!$C$6:$C$125,'Master Summary'!$C15,'Master Data'!N$6:N$125)</f>
        <v>0</v>
      </c>
      <c r="M15" s="6">
        <f>SUMIF('Master Data'!$C$6:$C$125,'Master Summary'!$C15,'Master Data'!O$6:O$125)</f>
        <v>0</v>
      </c>
      <c r="N15" s="6">
        <f>SUMIF('Master Data'!$C$6:$C$125,'Master Summary'!$C15,'Master Data'!P$6:P$125)</f>
        <v>0</v>
      </c>
      <c r="O15" s="6">
        <f>SUMIF('Master Data'!$C$6:$C$125,'Master Summary'!$C15,'Master Data'!Q$6:Q$125)</f>
        <v>0</v>
      </c>
      <c r="P15" s="6">
        <f>SUMIF('Master Data'!$C$6:$C$125,'Master Summary'!$C15,'Master Data'!R$6:R$125)</f>
        <v>0</v>
      </c>
      <c r="Q15" s="4">
        <f t="shared" si="1"/>
        <v>0</v>
      </c>
      <c r="R15" s="6">
        <f>SUMIF('Master Data'!$C$6:$C$125,'Master Summary'!$C15,'Master Data'!T$6:T$125)</f>
        <v>0</v>
      </c>
      <c r="S15" s="6">
        <f>SUMIF('Master Data'!$C$6:$C$125,'Master Summary'!$C15,'Master Data'!U$6:U$125)</f>
        <v>0</v>
      </c>
      <c r="T15" s="6">
        <f>SUMIF('Master Data'!$C$6:$C$125,'Master Summary'!$C15,'Master Data'!V$6:V$125)</f>
        <v>0</v>
      </c>
      <c r="U15" s="6">
        <f>SUMIF('Master Data'!$C$6:$C$125,'Master Summary'!$C15,'Master Data'!W$6:W$125)</f>
        <v>0</v>
      </c>
      <c r="V15" s="6">
        <f>SUMIF('Master Data'!$C$6:$C$125,'Master Summary'!$C15,'Master Data'!X$6:X$125)</f>
        <v>0</v>
      </c>
      <c r="W15" s="4">
        <f t="shared" si="2"/>
        <v>0</v>
      </c>
      <c r="X15" s="6">
        <f>SUMIF('Master Data'!$C$6:$C$125,'Master Summary'!$C15,'Master Data'!Z$6:Z$125)</f>
        <v>0</v>
      </c>
      <c r="Y15" s="6">
        <f>SUMIF('Master Data'!$C$6:$C$125,'Master Summary'!$C15,'Master Data'!AA$6:AA$125)</f>
        <v>0</v>
      </c>
      <c r="Z15" s="6">
        <f>SUMIF('Master Data'!$C$6:$C$125,'Master Summary'!$C15,'Master Data'!AB$6:AB$125)</f>
        <v>0</v>
      </c>
      <c r="AA15" s="6">
        <f>SUMIF('Master Data'!$C$6:$C$125,'Master Summary'!$C15,'Master Data'!AC$6:AC$125)</f>
        <v>0</v>
      </c>
      <c r="AB15" s="6">
        <f>SUMIF('Master Data'!$C$6:$C$125,'Master Summary'!$C15,'Master Data'!AD$6:AD$125)</f>
        <v>0</v>
      </c>
      <c r="AC15" s="4">
        <f t="shared" si="3"/>
        <v>0</v>
      </c>
      <c r="AD15" s="6">
        <f>SUMIF('Master Data'!$C$6:$C$125,'Master Summary'!$C15,'Master Data'!AF$6:AF$125)</f>
        <v>0</v>
      </c>
      <c r="AE15" s="6">
        <f>SUMIF('Master Data'!$C$6:$C$125,'Master Summary'!$C15,'Master Data'!AG$6:AG$125)</f>
        <v>0</v>
      </c>
      <c r="AF15" s="6">
        <f>SUMIF('Master Data'!$C$6:$C$125,'Master Summary'!$C15,'Master Data'!AH$6:AH$125)</f>
        <v>0</v>
      </c>
      <c r="AG15" s="6">
        <f>SUMIF('Master Data'!$C$6:$C$125,'Master Summary'!$C15,'Master Data'!AI$6:AI$125)</f>
        <v>0</v>
      </c>
      <c r="AH15" s="6">
        <f>SUMIF('Master Data'!$C$6:$C$125,'Master Summary'!$C15,'Master Data'!AJ$6:AJ$125)</f>
        <v>0</v>
      </c>
      <c r="AI15" s="4">
        <f t="shared" si="4"/>
        <v>0</v>
      </c>
      <c r="AJ15" s="6">
        <f>SUMIF('Master Data'!$C$6:$C$125,'Master Summary'!$C15,'Master Data'!AL$6:AL$125)</f>
        <v>0</v>
      </c>
      <c r="AK15" s="6">
        <f>SUMIF('Master Data'!$C$6:$C$125,'Master Summary'!$C15,'Master Data'!AM$6:AM$125)</f>
        <v>0</v>
      </c>
      <c r="AL15" s="6">
        <f>SUMIF('Master Data'!$C$6:$C$125,'Master Summary'!$C15,'Master Data'!AN$6:AN$125)</f>
        <v>0</v>
      </c>
      <c r="AM15" s="6">
        <f>SUMIF('Master Data'!$C$6:$C$125,'Master Summary'!$C15,'Master Data'!AO$6:AO$125)</f>
        <v>0</v>
      </c>
      <c r="AN15" s="6">
        <f>SUMIF('Master Data'!$C$6:$C$125,'Master Summary'!$C15,'Master Data'!AP$6:AP$125)</f>
        <v>0</v>
      </c>
      <c r="AO15" s="4">
        <f t="shared" si="5"/>
        <v>0</v>
      </c>
      <c r="AP15" s="6">
        <f t="shared" si="6"/>
        <v>0</v>
      </c>
      <c r="AQ15" s="6">
        <f t="shared" si="7"/>
        <v>0</v>
      </c>
      <c r="AR15" s="6">
        <f t="shared" si="8"/>
        <v>0</v>
      </c>
      <c r="AS15" s="6">
        <f t="shared" si="9"/>
        <v>0</v>
      </c>
      <c r="AT15" s="6">
        <f t="shared" si="10"/>
        <v>0</v>
      </c>
      <c r="AU15" s="7">
        <f t="shared" si="11"/>
        <v>0</v>
      </c>
      <c r="AV15" s="73">
        <f>SUMIF('Master Data'!$C$6:$C$125,'Master Summary'!$C15,'Master Data'!AX$6:AX$125)</f>
        <v>0</v>
      </c>
      <c r="AW15" s="73">
        <f>SUMIF('Master Data'!$C$6:$C$125,'Master Summary'!$C15,'Master Data'!AY$6:AY$125)</f>
        <v>0</v>
      </c>
      <c r="AX15" s="73">
        <f>SUMIF('Master Data'!$C$6:$C$125,'Master Summary'!$C15,'Master Data'!AZ$6:AZ$125)</f>
        <v>0</v>
      </c>
      <c r="AY15" s="73">
        <f>SUMIF('Master Data'!$C$6:$C$125,'Master Summary'!$C15,'Master Data'!BA$6:BA$125)</f>
        <v>0</v>
      </c>
      <c r="AZ15" s="73">
        <f>SUMIF('Master Data'!$C$6:$C$125,'Master Summary'!$C15,'Master Data'!BB$6:BB$125)</f>
        <v>0</v>
      </c>
      <c r="BA15" s="73">
        <f t="shared" si="15"/>
        <v>0</v>
      </c>
      <c r="BB15" s="10">
        <f>SUMIF('Master Data'!$C$6:$C$125,'Master Summary'!$C15,'Master Data'!BD$6:BD$125)</f>
        <v>0</v>
      </c>
      <c r="BC15" s="79">
        <f>SUMIF('Master Data'!$C$6:$C$125,'Master Summary'!$C15,'Master Data'!BE$6:BE$125)</f>
        <v>0</v>
      </c>
      <c r="BD15" s="79">
        <f>SUMIF('Master Data'!$C$6:$C$125,'Master Summary'!$C15,'Master Data'!BF$6:BF$125)</f>
        <v>0</v>
      </c>
      <c r="BE15" s="79">
        <f>SUMIF('Master Data'!$C$6:$C$125,'Master Summary'!$C15,'Master Data'!BG$6:BG$125)</f>
        <v>0</v>
      </c>
      <c r="BF15" s="79">
        <f>SUMIF('Master Data'!$C$6:$C$125,'Master Summary'!$C15,'Master Data'!BH$6:BH$125)</f>
        <v>0</v>
      </c>
      <c r="BG15" s="79">
        <f>SUMIF('Master Data'!$C$6:$C$125,'Master Summary'!$C15,'Master Data'!BI$6:BI$125)</f>
        <v>0</v>
      </c>
      <c r="BH15" s="79">
        <f>SUMIF('Master Data'!$C$6:$C$125,'Master Summary'!$C15,'Master Data'!BJ$6:BJ$125)</f>
        <v>0</v>
      </c>
      <c r="BI15" s="79">
        <f>SUMIF('Master Data'!$C$6:$C$125,'Master Summary'!$C15,'Master Data'!BK$6:BK$125)</f>
        <v>0</v>
      </c>
      <c r="BJ15" s="79">
        <f>SUMIF('Master Data'!$C$6:$C$125,'Master Summary'!$C15,'Master Data'!BL$6:BL$125)</f>
        <v>0</v>
      </c>
      <c r="BK15" s="12">
        <f t="shared" si="12"/>
        <v>0</v>
      </c>
      <c r="BL15" s="13">
        <f t="shared" si="13"/>
        <v>0</v>
      </c>
      <c r="BM15" s="83">
        <f>SUMIF('Master Data'!$C$6:$C$125,'Master Summary'!$C15,'Master Data'!BO$6:BO$125)</f>
        <v>0</v>
      </c>
      <c r="BN15" s="83">
        <f>SUMIF('Master Data'!$C$6:$C$125,'Master Summary'!$C15,'Master Data'!BP$6:BP$125)</f>
        <v>0</v>
      </c>
      <c r="BO15" s="83">
        <f>SUMIF('Master Data'!$C$6:$C$125,'Master Summary'!$C15,'Master Data'!BQ$6:BQ$125)</f>
        <v>0</v>
      </c>
      <c r="BP15" s="82">
        <f>COUNTIFS('Master Data'!$C$6:$C$125,'Master Summary'!$C15,'Master Data'!CR$6:CR$125,1)</f>
        <v>0</v>
      </c>
      <c r="BQ15" s="82">
        <f>COUNTIFS('Master Data'!$C$6:$C$125,'Master Summary'!$C15,'Master Data'!CS$6:CS$125,1)</f>
        <v>0</v>
      </c>
      <c r="BR15" s="74">
        <f>SUM(BP15:BQ15)/36</f>
        <v>0</v>
      </c>
    </row>
    <row r="16" spans="1:70" ht="15">
      <c r="A16" s="68">
        <v>11</v>
      </c>
      <c r="B16" s="68">
        <v>2019</v>
      </c>
      <c r="C16" s="75" t="str">
        <f>CONCATENATE(B16,"_",A16)</f>
        <v>2019_11</v>
      </c>
      <c r="D16" s="70" t="s">
        <v>98</v>
      </c>
      <c r="E16" s="72" t="e">
        <f>AVERAGEIFS('Master Data'!$G$6:$G$125,'Master Data'!$C$6:$C$125,'Master Summary'!C16,'Master Data'!$G$6:$G$125,"&gt;0")</f>
        <v>#DIV/0!</v>
      </c>
      <c r="F16" s="6">
        <f>SUMIF('Master Data'!$C$6:$C$125,'Master Summary'!$C16,'Master Data'!H$6:H$125)</f>
        <v>0</v>
      </c>
      <c r="G16" s="6">
        <f>SUMIF('Master Data'!$C$6:$C$125,'Master Summary'!$C16,'Master Data'!I$6:I$125)</f>
        <v>0</v>
      </c>
      <c r="H16" s="6">
        <f>SUMIF('Master Data'!$C$6:$C$125,'Master Summary'!$C16,'Master Data'!J$6:J$125)</f>
        <v>0</v>
      </c>
      <c r="I16" s="6">
        <f>SUMIF('Master Data'!$C$6:$C$125,'Master Summary'!$C16,'Master Data'!K$6:K$125)</f>
        <v>0</v>
      </c>
      <c r="J16" s="6">
        <f>SUMIF('Master Data'!$C$6:$C$125,'Master Summary'!$C16,'Master Data'!L$6:L$125)</f>
        <v>0</v>
      </c>
      <c r="K16" s="4">
        <f t="shared" si="0"/>
        <v>0</v>
      </c>
      <c r="L16" s="6">
        <f>SUMIF('Master Data'!$C$6:$C$125,'Master Summary'!$C16,'Master Data'!N$6:N$125)</f>
        <v>0</v>
      </c>
      <c r="M16" s="6">
        <f>SUMIF('Master Data'!$C$6:$C$125,'Master Summary'!$C16,'Master Data'!O$6:O$125)</f>
        <v>0</v>
      </c>
      <c r="N16" s="6">
        <f>SUMIF('Master Data'!$C$6:$C$125,'Master Summary'!$C16,'Master Data'!P$6:P$125)</f>
        <v>0</v>
      </c>
      <c r="O16" s="6">
        <f>SUMIF('Master Data'!$C$6:$C$125,'Master Summary'!$C16,'Master Data'!Q$6:Q$125)</f>
        <v>0</v>
      </c>
      <c r="P16" s="6">
        <f>SUMIF('Master Data'!$C$6:$C$125,'Master Summary'!$C16,'Master Data'!R$6:R$125)</f>
        <v>0</v>
      </c>
      <c r="Q16" s="4">
        <f t="shared" si="1"/>
        <v>0</v>
      </c>
      <c r="R16" s="6">
        <f>SUMIF('Master Data'!$C$6:$C$125,'Master Summary'!$C16,'Master Data'!T$6:T$125)</f>
        <v>0</v>
      </c>
      <c r="S16" s="6">
        <f>SUMIF('Master Data'!$C$6:$C$125,'Master Summary'!$C16,'Master Data'!U$6:U$125)</f>
        <v>0</v>
      </c>
      <c r="T16" s="6">
        <f>SUMIF('Master Data'!$C$6:$C$125,'Master Summary'!$C16,'Master Data'!V$6:V$125)</f>
        <v>0</v>
      </c>
      <c r="U16" s="6">
        <f>SUMIF('Master Data'!$C$6:$C$125,'Master Summary'!$C16,'Master Data'!W$6:W$125)</f>
        <v>0</v>
      </c>
      <c r="V16" s="6">
        <f>SUMIF('Master Data'!$C$6:$C$125,'Master Summary'!$C16,'Master Data'!X$6:X$125)</f>
        <v>0</v>
      </c>
      <c r="W16" s="4">
        <f t="shared" si="2"/>
        <v>0</v>
      </c>
      <c r="X16" s="6">
        <f>SUMIF('Master Data'!$C$6:$C$125,'Master Summary'!$C16,'Master Data'!Z$6:Z$125)</f>
        <v>0</v>
      </c>
      <c r="Y16" s="6">
        <f>SUMIF('Master Data'!$C$6:$C$125,'Master Summary'!$C16,'Master Data'!AA$6:AA$125)</f>
        <v>0</v>
      </c>
      <c r="Z16" s="6">
        <f>SUMIF('Master Data'!$C$6:$C$125,'Master Summary'!$C16,'Master Data'!AB$6:AB$125)</f>
        <v>0</v>
      </c>
      <c r="AA16" s="6">
        <f>SUMIF('Master Data'!$C$6:$C$125,'Master Summary'!$C16,'Master Data'!AC$6:AC$125)</f>
        <v>0</v>
      </c>
      <c r="AB16" s="6">
        <f>SUMIF('Master Data'!$C$6:$C$125,'Master Summary'!$C16,'Master Data'!AD$6:AD$125)</f>
        <v>0</v>
      </c>
      <c r="AC16" s="4">
        <f t="shared" si="3"/>
        <v>0</v>
      </c>
      <c r="AD16" s="6">
        <f>SUMIF('Master Data'!$C$6:$C$125,'Master Summary'!$C16,'Master Data'!AF$6:AF$125)</f>
        <v>0</v>
      </c>
      <c r="AE16" s="6">
        <f>SUMIF('Master Data'!$C$6:$C$125,'Master Summary'!$C16,'Master Data'!AG$6:AG$125)</f>
        <v>0</v>
      </c>
      <c r="AF16" s="6">
        <f>SUMIF('Master Data'!$C$6:$C$125,'Master Summary'!$C16,'Master Data'!AH$6:AH$125)</f>
        <v>0</v>
      </c>
      <c r="AG16" s="6">
        <f>SUMIF('Master Data'!$C$6:$C$125,'Master Summary'!$C16,'Master Data'!AI$6:AI$125)</f>
        <v>0</v>
      </c>
      <c r="AH16" s="6">
        <f>SUMIF('Master Data'!$C$6:$C$125,'Master Summary'!$C16,'Master Data'!AJ$6:AJ$125)</f>
        <v>0</v>
      </c>
      <c r="AI16" s="4">
        <f t="shared" si="4"/>
        <v>0</v>
      </c>
      <c r="AJ16" s="6">
        <f>SUMIF('Master Data'!$C$6:$C$125,'Master Summary'!$C16,'Master Data'!AL$6:AL$125)</f>
        <v>0</v>
      </c>
      <c r="AK16" s="6">
        <f>SUMIF('Master Data'!$C$6:$C$125,'Master Summary'!$C16,'Master Data'!AM$6:AM$125)</f>
        <v>0</v>
      </c>
      <c r="AL16" s="6">
        <f>SUMIF('Master Data'!$C$6:$C$125,'Master Summary'!$C16,'Master Data'!AN$6:AN$125)</f>
        <v>0</v>
      </c>
      <c r="AM16" s="6">
        <f>SUMIF('Master Data'!$C$6:$C$125,'Master Summary'!$C16,'Master Data'!AO$6:AO$125)</f>
        <v>0</v>
      </c>
      <c r="AN16" s="6">
        <f>SUMIF('Master Data'!$C$6:$C$125,'Master Summary'!$C16,'Master Data'!AP$6:AP$125)</f>
        <v>0</v>
      </c>
      <c r="AO16" s="4">
        <f t="shared" si="5"/>
        <v>0</v>
      </c>
      <c r="AP16" s="6">
        <f t="shared" si="6"/>
        <v>0</v>
      </c>
      <c r="AQ16" s="6">
        <f t="shared" si="7"/>
        <v>0</v>
      </c>
      <c r="AR16" s="6">
        <f t="shared" si="8"/>
        <v>0</v>
      </c>
      <c r="AS16" s="6">
        <f t="shared" si="9"/>
        <v>0</v>
      </c>
      <c r="AT16" s="6">
        <f t="shared" si="10"/>
        <v>0</v>
      </c>
      <c r="AU16" s="7">
        <f t="shared" si="11"/>
        <v>0</v>
      </c>
      <c r="AV16" s="73">
        <f>SUMIF('Master Data'!$C$6:$C$125,'Master Summary'!$C16,'Master Data'!AX$6:AX$125)</f>
        <v>0</v>
      </c>
      <c r="AW16" s="73">
        <f>SUMIF('Master Data'!$C$6:$C$125,'Master Summary'!$C16,'Master Data'!AY$6:AY$125)</f>
        <v>0</v>
      </c>
      <c r="AX16" s="73">
        <f>SUMIF('Master Data'!$C$6:$C$125,'Master Summary'!$C16,'Master Data'!AZ$6:AZ$125)</f>
        <v>0</v>
      </c>
      <c r="AY16" s="73">
        <f>SUMIF('Master Data'!$C$6:$C$125,'Master Summary'!$C16,'Master Data'!BA$6:BA$125)</f>
        <v>0</v>
      </c>
      <c r="AZ16" s="73">
        <f>SUMIF('Master Data'!$C$6:$C$125,'Master Summary'!$C16,'Master Data'!BB$6:BB$125)</f>
        <v>0</v>
      </c>
      <c r="BA16" s="73">
        <f t="shared" si="15"/>
        <v>0</v>
      </c>
      <c r="BB16" s="10">
        <f>SUMIF('Master Data'!$C$6:$C$125,'Master Summary'!$C16,'Master Data'!BD$6:BD$125)</f>
        <v>0</v>
      </c>
      <c r="BC16" s="79">
        <f>SUMIF('Master Data'!$C$6:$C$125,'Master Summary'!$C16,'Master Data'!BE$6:BE$125)</f>
        <v>0</v>
      </c>
      <c r="BD16" s="79">
        <f>SUMIF('Master Data'!$C$6:$C$125,'Master Summary'!$C16,'Master Data'!BF$6:BF$125)</f>
        <v>0</v>
      </c>
      <c r="BE16" s="79">
        <f>SUMIF('Master Data'!$C$6:$C$125,'Master Summary'!$C16,'Master Data'!BG$6:BG$125)</f>
        <v>0</v>
      </c>
      <c r="BF16" s="79">
        <f>SUMIF('Master Data'!$C$6:$C$125,'Master Summary'!$C16,'Master Data'!BH$6:BH$125)</f>
        <v>0</v>
      </c>
      <c r="BG16" s="79">
        <f>SUMIF('Master Data'!$C$6:$C$125,'Master Summary'!$C16,'Master Data'!BI$6:BI$125)</f>
        <v>0</v>
      </c>
      <c r="BH16" s="79">
        <f>SUMIF('Master Data'!$C$6:$C$125,'Master Summary'!$C16,'Master Data'!BJ$6:BJ$125)</f>
        <v>0</v>
      </c>
      <c r="BI16" s="79">
        <f>SUMIF('Master Data'!$C$6:$C$125,'Master Summary'!$C16,'Master Data'!BK$6:BK$125)</f>
        <v>0</v>
      </c>
      <c r="BJ16" s="79">
        <f>SUMIF('Master Data'!$C$6:$C$125,'Master Summary'!$C16,'Master Data'!BL$6:BL$125)</f>
        <v>0</v>
      </c>
      <c r="BK16" s="12">
        <f t="shared" si="12"/>
        <v>0</v>
      </c>
      <c r="BL16" s="13">
        <f t="shared" si="13"/>
        <v>0</v>
      </c>
      <c r="BM16" s="83">
        <f>SUMIF('Master Data'!$C$6:$C$125,'Master Summary'!$C16,'Master Data'!BO$6:BO$125)</f>
        <v>0</v>
      </c>
      <c r="BN16" s="83">
        <f>SUMIF('Master Data'!$C$6:$C$125,'Master Summary'!$C16,'Master Data'!BP$6:BP$125)</f>
        <v>0</v>
      </c>
      <c r="BO16" s="83">
        <f>SUMIF('Master Data'!$C$6:$C$125,'Master Summary'!$C16,'Master Data'!BQ$6:BQ$125)</f>
        <v>0</v>
      </c>
      <c r="BP16" s="82">
        <f>COUNTIFS('Master Data'!$C$6:$C$125,'Master Summary'!$C16,'Master Data'!CR$6:CR$125,1)</f>
        <v>0</v>
      </c>
      <c r="BQ16" s="82">
        <f>COUNTIFS('Master Data'!$C$6:$C$125,'Master Summary'!$C16,'Master Data'!CS$6:CS$125,1)</f>
        <v>0</v>
      </c>
      <c r="BR16" s="74">
        <f>SUM(BP16:BQ16)/36</f>
        <v>0</v>
      </c>
    </row>
    <row r="17" spans="1:70" ht="15">
      <c r="A17" s="76">
        <v>12</v>
      </c>
      <c r="B17" s="68">
        <v>2019</v>
      </c>
      <c r="C17" s="75" t="str">
        <f>CONCATENATE(B17,"_",A17)</f>
        <v>2019_12</v>
      </c>
      <c r="D17" s="70" t="s">
        <v>98</v>
      </c>
      <c r="E17" s="72" t="e">
        <f>AVERAGEIFS('Master Data'!$G$6:$G$125,'Master Data'!$C$6:$C$125,'Master Summary'!C17,'Master Data'!$G$6:$G$125,"&gt;0")</f>
        <v>#DIV/0!</v>
      </c>
      <c r="F17" s="6">
        <f>SUMIF('Master Data'!$C$6:$C$125,'Master Summary'!$C17,'Master Data'!H$6:H$125)</f>
        <v>0</v>
      </c>
      <c r="G17" s="6">
        <f>SUMIF('Master Data'!$C$6:$C$125,'Master Summary'!$C17,'Master Data'!I$6:I$125)</f>
        <v>0</v>
      </c>
      <c r="H17" s="6">
        <f>SUMIF('Master Data'!$C$6:$C$125,'Master Summary'!$C17,'Master Data'!J$6:J$125)</f>
        <v>0</v>
      </c>
      <c r="I17" s="6">
        <f>SUMIF('Master Data'!$C$6:$C$125,'Master Summary'!$C17,'Master Data'!K$6:K$125)</f>
        <v>0</v>
      </c>
      <c r="J17" s="6">
        <f>SUMIF('Master Data'!$C$6:$C$125,'Master Summary'!$C17,'Master Data'!L$6:L$125)</f>
        <v>0</v>
      </c>
      <c r="K17" s="4">
        <f t="shared" si="0"/>
        <v>0</v>
      </c>
      <c r="L17" s="6">
        <f>SUMIF('Master Data'!$C$6:$C$125,'Master Summary'!$C17,'Master Data'!N$6:N$125)</f>
        <v>0</v>
      </c>
      <c r="M17" s="6">
        <f>SUMIF('Master Data'!$C$6:$C$125,'Master Summary'!$C17,'Master Data'!O$6:O$125)</f>
        <v>0</v>
      </c>
      <c r="N17" s="6">
        <f>SUMIF('Master Data'!$C$6:$C$125,'Master Summary'!$C17,'Master Data'!P$6:P$125)</f>
        <v>0</v>
      </c>
      <c r="O17" s="6">
        <f>SUMIF('Master Data'!$C$6:$C$125,'Master Summary'!$C17,'Master Data'!Q$6:Q$125)</f>
        <v>0</v>
      </c>
      <c r="P17" s="6">
        <f>SUMIF('Master Data'!$C$6:$C$125,'Master Summary'!$C17,'Master Data'!R$6:R$125)</f>
        <v>0</v>
      </c>
      <c r="Q17" s="4">
        <f t="shared" si="1"/>
        <v>0</v>
      </c>
      <c r="R17" s="6">
        <f>SUMIF('Master Data'!$C$6:$C$125,'Master Summary'!$C17,'Master Data'!T$6:T$125)</f>
        <v>0</v>
      </c>
      <c r="S17" s="6">
        <f>SUMIF('Master Data'!$C$6:$C$125,'Master Summary'!$C17,'Master Data'!U$6:U$125)</f>
        <v>0</v>
      </c>
      <c r="T17" s="6">
        <f>SUMIF('Master Data'!$C$6:$C$125,'Master Summary'!$C17,'Master Data'!V$6:V$125)</f>
        <v>0</v>
      </c>
      <c r="U17" s="6">
        <f>SUMIF('Master Data'!$C$6:$C$125,'Master Summary'!$C17,'Master Data'!W$6:W$125)</f>
        <v>0</v>
      </c>
      <c r="V17" s="6">
        <f>SUMIF('Master Data'!$C$6:$C$125,'Master Summary'!$C17,'Master Data'!X$6:X$125)</f>
        <v>0</v>
      </c>
      <c r="W17" s="4">
        <f t="shared" si="2"/>
        <v>0</v>
      </c>
      <c r="X17" s="6">
        <f>SUMIF('Master Data'!$C$6:$C$125,'Master Summary'!$C17,'Master Data'!Z$6:Z$125)</f>
        <v>0</v>
      </c>
      <c r="Y17" s="6">
        <f>SUMIF('Master Data'!$C$6:$C$125,'Master Summary'!$C17,'Master Data'!AA$6:AA$125)</f>
        <v>0</v>
      </c>
      <c r="Z17" s="6">
        <f>SUMIF('Master Data'!$C$6:$C$125,'Master Summary'!$C17,'Master Data'!AB$6:AB$125)</f>
        <v>0</v>
      </c>
      <c r="AA17" s="6">
        <f>SUMIF('Master Data'!$C$6:$C$125,'Master Summary'!$C17,'Master Data'!AC$6:AC$125)</f>
        <v>0</v>
      </c>
      <c r="AB17" s="6">
        <f>SUMIF('Master Data'!$C$6:$C$125,'Master Summary'!$C17,'Master Data'!AD$6:AD$125)</f>
        <v>0</v>
      </c>
      <c r="AC17" s="4">
        <f t="shared" si="3"/>
        <v>0</v>
      </c>
      <c r="AD17" s="6">
        <f>SUMIF('Master Data'!$C$6:$C$125,'Master Summary'!$C17,'Master Data'!AF$6:AF$125)</f>
        <v>0</v>
      </c>
      <c r="AE17" s="6">
        <f>SUMIF('Master Data'!$C$6:$C$125,'Master Summary'!$C17,'Master Data'!AG$6:AG$125)</f>
        <v>0</v>
      </c>
      <c r="AF17" s="6">
        <f>SUMIF('Master Data'!$C$6:$C$125,'Master Summary'!$C17,'Master Data'!AH$6:AH$125)</f>
        <v>0</v>
      </c>
      <c r="AG17" s="6">
        <f>SUMIF('Master Data'!$C$6:$C$125,'Master Summary'!$C17,'Master Data'!AI$6:AI$125)</f>
        <v>0</v>
      </c>
      <c r="AH17" s="6">
        <f>SUMIF('Master Data'!$C$6:$C$125,'Master Summary'!$C17,'Master Data'!AJ$6:AJ$125)</f>
        <v>0</v>
      </c>
      <c r="AI17" s="4">
        <f t="shared" si="4"/>
        <v>0</v>
      </c>
      <c r="AJ17" s="6">
        <f>SUMIF('Master Data'!$C$6:$C$125,'Master Summary'!$C17,'Master Data'!AL$6:AL$125)</f>
        <v>0</v>
      </c>
      <c r="AK17" s="6">
        <f>SUMIF('Master Data'!$C$6:$C$125,'Master Summary'!$C17,'Master Data'!AM$6:AM$125)</f>
        <v>0</v>
      </c>
      <c r="AL17" s="6">
        <f>SUMIF('Master Data'!$C$6:$C$125,'Master Summary'!$C17,'Master Data'!AN$6:AN$125)</f>
        <v>0</v>
      </c>
      <c r="AM17" s="6">
        <f>SUMIF('Master Data'!$C$6:$C$125,'Master Summary'!$C17,'Master Data'!AO$6:AO$125)</f>
        <v>0</v>
      </c>
      <c r="AN17" s="6">
        <f>SUMIF('Master Data'!$C$6:$C$125,'Master Summary'!$C17,'Master Data'!AP$6:AP$125)</f>
        <v>0</v>
      </c>
      <c r="AO17" s="4">
        <f t="shared" si="5"/>
        <v>0</v>
      </c>
      <c r="AP17" s="6">
        <f t="shared" si="6"/>
        <v>0</v>
      </c>
      <c r="AQ17" s="6">
        <f t="shared" si="7"/>
        <v>0</v>
      </c>
      <c r="AR17" s="6">
        <f t="shared" si="8"/>
        <v>0</v>
      </c>
      <c r="AS17" s="6">
        <f t="shared" si="9"/>
        <v>0</v>
      </c>
      <c r="AT17" s="6">
        <f t="shared" si="10"/>
        <v>0</v>
      </c>
      <c r="AU17" s="7">
        <f t="shared" si="11"/>
        <v>0</v>
      </c>
      <c r="AV17" s="73">
        <f>SUMIF('Master Data'!$C$6:$C$125,'Master Summary'!$C17,'Master Data'!AX$6:AX$125)</f>
        <v>0</v>
      </c>
      <c r="AW17" s="73">
        <f>SUMIF('Master Data'!$C$6:$C$125,'Master Summary'!$C17,'Master Data'!AY$6:AY$125)</f>
        <v>0</v>
      </c>
      <c r="AX17" s="73">
        <f>SUMIF('Master Data'!$C$6:$C$125,'Master Summary'!$C17,'Master Data'!AZ$6:AZ$125)</f>
        <v>0</v>
      </c>
      <c r="AY17" s="73">
        <f>SUMIF('Master Data'!$C$6:$C$125,'Master Summary'!$C17,'Master Data'!BA$6:BA$125)</f>
        <v>0</v>
      </c>
      <c r="AZ17" s="73">
        <f>SUMIF('Master Data'!$C$6:$C$125,'Master Summary'!$C17,'Master Data'!BB$6:BB$125)</f>
        <v>0</v>
      </c>
      <c r="BA17" s="73">
        <f t="shared" si="15"/>
        <v>0</v>
      </c>
      <c r="BB17" s="10">
        <f>SUMIF('Master Data'!$C$6:$C$125,'Master Summary'!$C17,'Master Data'!BD$6:BD$125)</f>
        <v>0</v>
      </c>
      <c r="BC17" s="79">
        <f>SUMIF('Master Data'!$C$6:$C$125,'Master Summary'!$C17,'Master Data'!BE$6:BE$125)</f>
        <v>0</v>
      </c>
      <c r="BD17" s="79">
        <f>SUMIF('Master Data'!$C$6:$C$125,'Master Summary'!$C17,'Master Data'!BF$6:BF$125)</f>
        <v>0</v>
      </c>
      <c r="BE17" s="79">
        <f>SUMIF('Master Data'!$C$6:$C$125,'Master Summary'!$C17,'Master Data'!BG$6:BG$125)</f>
        <v>0</v>
      </c>
      <c r="BF17" s="79">
        <f>SUMIF('Master Data'!$C$6:$C$125,'Master Summary'!$C17,'Master Data'!BH$6:BH$125)</f>
        <v>0</v>
      </c>
      <c r="BG17" s="79">
        <f>SUMIF('Master Data'!$C$6:$C$125,'Master Summary'!$C17,'Master Data'!BI$6:BI$125)</f>
        <v>0</v>
      </c>
      <c r="BH17" s="79">
        <f>SUMIF('Master Data'!$C$6:$C$125,'Master Summary'!$C17,'Master Data'!BJ$6:BJ$125)</f>
        <v>0</v>
      </c>
      <c r="BI17" s="79">
        <f>SUMIF('Master Data'!$C$6:$C$125,'Master Summary'!$C17,'Master Data'!BK$6:BK$125)</f>
        <v>0</v>
      </c>
      <c r="BJ17" s="79">
        <f>SUMIF('Master Data'!$C$6:$C$125,'Master Summary'!$C17,'Master Data'!BL$6:BL$125)</f>
        <v>0</v>
      </c>
      <c r="BK17" s="12">
        <f t="shared" si="12"/>
        <v>0</v>
      </c>
      <c r="BL17" s="13">
        <f t="shared" si="13"/>
        <v>0</v>
      </c>
      <c r="BM17" s="83">
        <f>SUMIF('Master Data'!$C$6:$C$125,'Master Summary'!$C17,'Master Data'!BO$6:BO$125)</f>
        <v>0</v>
      </c>
      <c r="BN17" s="83">
        <f>SUMIF('Master Data'!$C$6:$C$125,'Master Summary'!$C17,'Master Data'!BP$6:BP$125)</f>
        <v>0</v>
      </c>
      <c r="BO17" s="83">
        <f>SUMIF('Master Data'!$C$6:$C$125,'Master Summary'!$C17,'Master Data'!BQ$6:BQ$125)</f>
        <v>0</v>
      </c>
      <c r="BP17" s="82">
        <f>COUNTIFS('Master Data'!$C$6:$C$125,'Master Summary'!$C17,'Master Data'!CR$6:CR$125,1)</f>
        <v>0</v>
      </c>
      <c r="BQ17" s="82">
        <f>COUNTIFS('Master Data'!$C$6:$C$125,'Master Summary'!$C17,'Master Data'!CS$6:CS$125,1)</f>
        <v>0</v>
      </c>
      <c r="BR17" s="74">
        <f>SUM(BP17:BQ17)/36</f>
        <v>0</v>
      </c>
    </row>
    <row r="18" spans="48:53" ht="15">
      <c r="AV18"/>
      <c r="AW18"/>
      <c r="AX18"/>
      <c r="AY18"/>
      <c r="AZ18"/>
      <c r="BA18"/>
    </row>
    <row r="19" spans="48:53" ht="15">
      <c r="AV19"/>
      <c r="AW19"/>
      <c r="AX19"/>
      <c r="AY19"/>
      <c r="AZ19"/>
      <c r="BA19"/>
    </row>
    <row r="20" spans="48:53" ht="15">
      <c r="AV20"/>
      <c r="AW20"/>
      <c r="AX20"/>
      <c r="AY20"/>
      <c r="AZ20"/>
      <c r="BA20"/>
    </row>
    <row r="21" ht="14.25"/>
    <row r="22" ht="14.25"/>
    <row r="23" ht="14.25"/>
    <row r="24" ht="14.25">
      <c r="BQ24" s="1" t="s">
        <v>99</v>
      </c>
    </row>
  </sheetData>
  <mergeCells count="27">
    <mergeCell ref="BC1:BL2"/>
    <mergeCell ref="BB3:BB4"/>
    <mergeCell ref="BD3:BD4"/>
    <mergeCell ref="BF3:BJ3"/>
    <mergeCell ref="BK3:BL3"/>
    <mergeCell ref="BE3:BE4"/>
    <mergeCell ref="BC3:BC4"/>
    <mergeCell ref="AV3:AV4"/>
    <mergeCell ref="A1:D1"/>
    <mergeCell ref="E1:E4"/>
    <mergeCell ref="F1:BA2"/>
    <mergeCell ref="BB1:BB2"/>
    <mergeCell ref="A2:A4"/>
    <mergeCell ref="B2:B4"/>
    <mergeCell ref="C2:C4"/>
    <mergeCell ref="F3:AO3"/>
    <mergeCell ref="AP3:AU3"/>
    <mergeCell ref="AW3:AW4"/>
    <mergeCell ref="AX3:AX4"/>
    <mergeCell ref="AY3:AY4"/>
    <mergeCell ref="AZ3:AZ4"/>
    <mergeCell ref="BA3:BA4"/>
    <mergeCell ref="BO1:BO2"/>
    <mergeCell ref="BM1:BN2"/>
    <mergeCell ref="BP1:BR2"/>
    <mergeCell ref="BM3:BM4"/>
    <mergeCell ref="BN3:BN4"/>
  </mergeCells>
  <conditionalFormatting sqref="BP6:BQ17">
    <cfRule type="cellIs" priority="3" dxfId="20" operator="greaterThan">
      <formula>0</formula>
    </cfRule>
  </conditionalFormatting>
  <conditionalFormatting sqref="BR6:BR17">
    <cfRule type="cellIs" priority="2" dxfId="1" operator="greaterThan">
      <formula>0</formula>
    </cfRule>
  </conditionalFormatting>
  <dataValidations count="1">
    <dataValidation allowBlank="1" showInputMessage="1" showErrorMessage="1" errorTitle="Invalid Entry" error="Must be a number between 1 and 10." sqref="E6:E17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22BD-ABC0-46A5-BB6C-27C438F8E2FA}">
  <sheetPr>
    <tabColor rgb="FFFFFF00"/>
  </sheetPr>
  <dimension ref="A1:BS24"/>
  <sheetViews>
    <sheetView workbookViewId="0" topLeftCell="AW1">
      <selection activeCell="BF6" sqref="BF6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10.140625" style="1" bestFit="1" customWidth="1"/>
    <col min="4" max="4" width="10.140625" style="1" customWidth="1"/>
    <col min="5" max="5" width="14.8515625" style="1" customWidth="1"/>
    <col min="6" max="6" width="14.421875" style="1" customWidth="1"/>
    <col min="7" max="42" width="10.7109375" style="1" customWidth="1"/>
    <col min="43" max="48" width="11.7109375" style="1" customWidth="1"/>
    <col min="49" max="54" width="12.7109375" style="1" customWidth="1"/>
    <col min="55" max="55" width="15.57421875" style="1" customWidth="1"/>
    <col min="56" max="58" width="9.7109375" style="1" customWidth="1"/>
    <col min="59" max="63" width="10.7109375" style="1" customWidth="1"/>
    <col min="64" max="65" width="11.7109375" style="1" customWidth="1"/>
    <col min="66" max="66" width="17.57421875" style="1" customWidth="1"/>
    <col min="67" max="67" width="18.140625" style="1" customWidth="1"/>
    <col min="68" max="68" width="12.57421875" style="1" customWidth="1"/>
    <col min="69" max="69" width="21.421875" style="1" customWidth="1"/>
    <col min="70" max="70" width="20.8515625" style="1" customWidth="1"/>
    <col min="71" max="71" width="11.7109375" style="1" customWidth="1"/>
    <col min="72" max="16384" width="9.140625" style="1" customWidth="1"/>
  </cols>
  <sheetData>
    <row r="1" spans="1:71" ht="23.25" customHeight="1" thickBot="1">
      <c r="A1" s="143"/>
      <c r="B1" s="144"/>
      <c r="C1" s="144"/>
      <c r="D1" s="144"/>
      <c r="E1" s="144"/>
      <c r="F1" s="146" t="s">
        <v>88</v>
      </c>
      <c r="G1" s="149" t="s">
        <v>0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3" t="s">
        <v>148</v>
      </c>
      <c r="BD1" s="128" t="s">
        <v>1</v>
      </c>
      <c r="BE1" s="128"/>
      <c r="BF1" s="128"/>
      <c r="BG1" s="128"/>
      <c r="BH1" s="128"/>
      <c r="BI1" s="128"/>
      <c r="BJ1" s="128"/>
      <c r="BK1" s="128"/>
      <c r="BL1" s="128"/>
      <c r="BM1" s="129"/>
      <c r="BN1" s="183" t="s">
        <v>151</v>
      </c>
      <c r="BO1" s="184"/>
      <c r="BP1" s="119" t="s">
        <v>144</v>
      </c>
      <c r="BQ1" s="201" t="s">
        <v>2</v>
      </c>
      <c r="BR1" s="157"/>
      <c r="BS1" s="157"/>
    </row>
    <row r="2" spans="1:71" ht="13.5" customHeight="1" thickBot="1">
      <c r="A2" s="134" t="s">
        <v>3</v>
      </c>
      <c r="B2" s="134" t="s">
        <v>4</v>
      </c>
      <c r="C2" s="137" t="s">
        <v>5</v>
      </c>
      <c r="D2" s="138" t="s">
        <v>6</v>
      </c>
      <c r="E2" s="134" t="s">
        <v>7</v>
      </c>
      <c r="F2" s="147"/>
      <c r="G2" s="15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4"/>
      <c r="BD2" s="130"/>
      <c r="BE2" s="130"/>
      <c r="BF2" s="130"/>
      <c r="BG2" s="130"/>
      <c r="BH2" s="130"/>
      <c r="BI2" s="130"/>
      <c r="BJ2" s="130"/>
      <c r="BK2" s="130"/>
      <c r="BL2" s="130"/>
      <c r="BM2" s="131"/>
      <c r="BN2" s="185"/>
      <c r="BO2" s="186"/>
      <c r="BP2" s="119"/>
      <c r="BQ2" s="202"/>
      <c r="BR2" s="158"/>
      <c r="BS2" s="158"/>
    </row>
    <row r="3" spans="1:71" ht="24" customHeight="1" thickBot="1" thickTop="1">
      <c r="A3" s="135"/>
      <c r="B3" s="135"/>
      <c r="C3" s="137"/>
      <c r="D3" s="137"/>
      <c r="E3" s="135"/>
      <c r="F3" s="147"/>
      <c r="G3" s="140" t="s">
        <v>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  <c r="AQ3" s="142" t="s">
        <v>10</v>
      </c>
      <c r="AR3" s="140"/>
      <c r="AS3" s="140"/>
      <c r="AT3" s="140"/>
      <c r="AU3" s="140"/>
      <c r="AV3" s="140"/>
      <c r="AW3" s="120" t="s">
        <v>11</v>
      </c>
      <c r="AX3" s="120" t="s">
        <v>11</v>
      </c>
      <c r="AY3" s="120" t="s">
        <v>11</v>
      </c>
      <c r="AZ3" s="120" t="s">
        <v>11</v>
      </c>
      <c r="BA3" s="120" t="s">
        <v>11</v>
      </c>
      <c r="BB3" s="120" t="s">
        <v>11</v>
      </c>
      <c r="BC3" s="126" t="s">
        <v>87</v>
      </c>
      <c r="BD3" s="122" t="s">
        <v>12</v>
      </c>
      <c r="BE3" s="124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115"/>
      <c r="BQ3" s="208" t="s">
        <v>153</v>
      </c>
      <c r="BR3" s="206"/>
      <c r="BS3" s="203"/>
    </row>
    <row r="4" spans="1:71" ht="138.75" customHeight="1" thickBot="1" thickTop="1">
      <c r="A4" s="136"/>
      <c r="B4" s="136"/>
      <c r="C4" s="137"/>
      <c r="D4" s="139"/>
      <c r="E4" s="136"/>
      <c r="F4" s="148"/>
      <c r="G4" s="52" t="s">
        <v>15</v>
      </c>
      <c r="H4" s="53" t="s">
        <v>15</v>
      </c>
      <c r="I4" s="53" t="s">
        <v>15</v>
      </c>
      <c r="J4" s="53" t="s">
        <v>15</v>
      </c>
      <c r="K4" s="54" t="s">
        <v>15</v>
      </c>
      <c r="L4" s="55" t="s">
        <v>15</v>
      </c>
      <c r="M4" s="56" t="s">
        <v>16</v>
      </c>
      <c r="N4" s="56" t="s">
        <v>16</v>
      </c>
      <c r="O4" s="56" t="s">
        <v>16</v>
      </c>
      <c r="P4" s="56" t="s">
        <v>16</v>
      </c>
      <c r="Q4" s="56" t="s">
        <v>16</v>
      </c>
      <c r="R4" s="57" t="s">
        <v>16</v>
      </c>
      <c r="S4" s="56" t="s">
        <v>17</v>
      </c>
      <c r="T4" s="56" t="s">
        <v>17</v>
      </c>
      <c r="U4" s="56" t="s">
        <v>17</v>
      </c>
      <c r="V4" s="56" t="s">
        <v>17</v>
      </c>
      <c r="W4" s="56" t="s">
        <v>17</v>
      </c>
      <c r="X4" s="57" t="s">
        <v>17</v>
      </c>
      <c r="Y4" s="56" t="s">
        <v>18</v>
      </c>
      <c r="Z4" s="56" t="s">
        <v>18</v>
      </c>
      <c r="AA4" s="56" t="s">
        <v>18</v>
      </c>
      <c r="AB4" s="56" t="s">
        <v>18</v>
      </c>
      <c r="AC4" s="56" t="s">
        <v>18</v>
      </c>
      <c r="AD4" s="57" t="s">
        <v>18</v>
      </c>
      <c r="AE4" s="56" t="s">
        <v>19</v>
      </c>
      <c r="AF4" s="56" t="s">
        <v>19</v>
      </c>
      <c r="AG4" s="56" t="s">
        <v>19</v>
      </c>
      <c r="AH4" s="56" t="s">
        <v>19</v>
      </c>
      <c r="AI4" s="56" t="s">
        <v>19</v>
      </c>
      <c r="AJ4" s="57" t="s">
        <v>19</v>
      </c>
      <c r="AK4" s="56" t="s">
        <v>20</v>
      </c>
      <c r="AL4" s="56" t="s">
        <v>20</v>
      </c>
      <c r="AM4" s="56" t="s">
        <v>20</v>
      </c>
      <c r="AN4" s="56" t="s">
        <v>20</v>
      </c>
      <c r="AO4" s="56" t="s">
        <v>20</v>
      </c>
      <c r="AP4" s="57" t="s">
        <v>20</v>
      </c>
      <c r="AQ4" s="56" t="s">
        <v>21</v>
      </c>
      <c r="AR4" s="56" t="s">
        <v>21</v>
      </c>
      <c r="AS4" s="56" t="s">
        <v>21</v>
      </c>
      <c r="AT4" s="56" t="s">
        <v>21</v>
      </c>
      <c r="AU4" s="56" t="s">
        <v>21</v>
      </c>
      <c r="AV4" s="57" t="s">
        <v>22</v>
      </c>
      <c r="AW4" s="121"/>
      <c r="AX4" s="121"/>
      <c r="AY4" s="121"/>
      <c r="AZ4" s="121"/>
      <c r="BA4" s="121"/>
      <c r="BB4" s="121"/>
      <c r="BC4" s="127"/>
      <c r="BD4" s="123"/>
      <c r="BE4" s="125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78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59" t="s">
        <v>23</v>
      </c>
      <c r="B5" s="60" t="s">
        <v>24</v>
      </c>
      <c r="C5" s="60" t="s">
        <v>25</v>
      </c>
      <c r="D5" s="60" t="s">
        <v>26</v>
      </c>
      <c r="E5" s="60" t="s">
        <v>27</v>
      </c>
      <c r="F5" s="61" t="s">
        <v>89</v>
      </c>
      <c r="G5" s="62" t="s">
        <v>90</v>
      </c>
      <c r="H5" s="62" t="s">
        <v>29</v>
      </c>
      <c r="I5" s="62" t="s">
        <v>30</v>
      </c>
      <c r="J5" s="62" t="s">
        <v>31</v>
      </c>
      <c r="K5" s="62" t="s">
        <v>32</v>
      </c>
      <c r="L5" s="63" t="s">
        <v>33</v>
      </c>
      <c r="M5" s="62" t="s">
        <v>91</v>
      </c>
      <c r="N5" s="62" t="s">
        <v>34</v>
      </c>
      <c r="O5" s="62" t="s">
        <v>35</v>
      </c>
      <c r="P5" s="62" t="s">
        <v>36</v>
      </c>
      <c r="Q5" s="62" t="s">
        <v>37</v>
      </c>
      <c r="R5" s="63" t="s">
        <v>38</v>
      </c>
      <c r="S5" s="62" t="s">
        <v>92</v>
      </c>
      <c r="T5" s="62" t="s">
        <v>39</v>
      </c>
      <c r="U5" s="62" t="s">
        <v>40</v>
      </c>
      <c r="V5" s="62" t="s">
        <v>41</v>
      </c>
      <c r="W5" s="62" t="s">
        <v>42</v>
      </c>
      <c r="X5" s="63" t="s">
        <v>43</v>
      </c>
      <c r="Y5" s="62" t="s">
        <v>93</v>
      </c>
      <c r="Z5" s="62" t="s">
        <v>44</v>
      </c>
      <c r="AA5" s="62" t="s">
        <v>45</v>
      </c>
      <c r="AB5" s="62" t="s">
        <v>46</v>
      </c>
      <c r="AC5" s="62" t="s">
        <v>47</v>
      </c>
      <c r="AD5" s="63" t="s">
        <v>48</v>
      </c>
      <c r="AE5" s="62" t="s">
        <v>121</v>
      </c>
      <c r="AF5" s="62" t="s">
        <v>110</v>
      </c>
      <c r="AG5" s="62" t="s">
        <v>111</v>
      </c>
      <c r="AH5" s="62" t="s">
        <v>112</v>
      </c>
      <c r="AI5" s="62" t="s">
        <v>113</v>
      </c>
      <c r="AJ5" s="63" t="s">
        <v>114</v>
      </c>
      <c r="AK5" s="62" t="s">
        <v>122</v>
      </c>
      <c r="AL5" s="62" t="s">
        <v>116</v>
      </c>
      <c r="AM5" s="62" t="s">
        <v>117</v>
      </c>
      <c r="AN5" s="62" t="s">
        <v>118</v>
      </c>
      <c r="AO5" s="62" t="s">
        <v>119</v>
      </c>
      <c r="AP5" s="63" t="s">
        <v>120</v>
      </c>
      <c r="AQ5" s="62" t="s">
        <v>94</v>
      </c>
      <c r="AR5" s="62" t="s">
        <v>59</v>
      </c>
      <c r="AS5" s="62" t="s">
        <v>60</v>
      </c>
      <c r="AT5" s="62" t="s">
        <v>61</v>
      </c>
      <c r="AU5" s="62" t="s">
        <v>62</v>
      </c>
      <c r="AV5" s="63" t="s">
        <v>63</v>
      </c>
      <c r="AW5" s="64" t="s">
        <v>64</v>
      </c>
      <c r="AX5" s="64" t="s">
        <v>65</v>
      </c>
      <c r="AY5" s="64" t="s">
        <v>66</v>
      </c>
      <c r="AZ5" s="64" t="s">
        <v>67</v>
      </c>
      <c r="BA5" s="64" t="s">
        <v>68</v>
      </c>
      <c r="BB5" s="64" t="s">
        <v>69</v>
      </c>
      <c r="BC5" s="65" t="s">
        <v>155</v>
      </c>
      <c r="BD5" s="66" t="s">
        <v>70</v>
      </c>
      <c r="BE5" s="67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81" t="s">
        <v>146</v>
      </c>
      <c r="BQ5" s="43" t="s">
        <v>72</v>
      </c>
      <c r="BR5" s="43"/>
      <c r="BS5" s="44" t="s">
        <v>73</v>
      </c>
    </row>
    <row r="6" spans="1:71" ht="15">
      <c r="A6" s="70">
        <v>1</v>
      </c>
      <c r="B6" s="68">
        <v>2019</v>
      </c>
      <c r="C6" s="69" t="str">
        <f>CONCATENATE(B6,"_0",A6)</f>
        <v>2019_01</v>
      </c>
      <c r="D6" s="70" t="s">
        <v>95</v>
      </c>
      <c r="E6" s="71" t="s">
        <v>74</v>
      </c>
      <c r="F6" s="72" t="e">
        <f>AVERAGEIFS('Master Data'!$G$6:$G$125,'Master Data'!$C$6:$C$125,'[2]District1 - Summary'!C6,'Master Data'!$E$6:$E$125,'[2]District1 - Summary'!E6,'Master Data'!$G$6:$G$125,"&gt;0")</f>
        <v>#DIV/0!</v>
      </c>
      <c r="G6" s="6">
        <f>SUMIFS('Master Data'!H$6:H$125,'Master Data'!$C$6:$C$125,'[2]District1 - Summary'!$C6,'Master Data'!$E$6:$E$125,'[2]District1 - Summary'!$E6)</f>
        <v>0</v>
      </c>
      <c r="H6" s="6">
        <f>SUMIFS('Master Data'!I$6:I$125,'Master Data'!$C$6:$C$125,'[2]District1 - Summary'!$C6,'Master Data'!$E$6:$E$125,'[2]District1 - Summary'!$E6)</f>
        <v>0</v>
      </c>
      <c r="I6" s="6">
        <f>SUMIFS('Master Data'!J$6:J$125,'Master Data'!$C$6:$C$125,'[2]District1 - Summary'!$C6,'Master Data'!$E$6:$E$125,'[2]District1 - Summary'!$E6)</f>
        <v>0</v>
      </c>
      <c r="J6" s="6">
        <f>SUMIFS('Master Data'!K$6:K$125,'Master Data'!$C$6:$C$125,'[2]District1 - Summary'!$C6,'Master Data'!$E$6:$E$125,'[2]District1 - Summary'!$E6)</f>
        <v>0</v>
      </c>
      <c r="K6" s="6">
        <f>SUMIFS('Master Data'!L$6:L$125,'Master Data'!$C$6:$C$125,'[2]District1 - Summary'!$C6,'Master Data'!$E$6:$E$125,'[2]District1 - Summary'!$E6)</f>
        <v>0</v>
      </c>
      <c r="L6" s="4">
        <f>SUM(G6:K6)</f>
        <v>0</v>
      </c>
      <c r="M6" s="6">
        <f>SUMIFS('Master Data'!N$6:N$125,'Master Data'!$C$6:$C$125,'[2]District1 - Summary'!$C6,'Master Data'!$E$6:$E$125,'[2]District1 - Summary'!$E6)</f>
        <v>0</v>
      </c>
      <c r="N6" s="6">
        <f>SUMIFS('Master Data'!O$6:O$125,'Master Data'!$C$6:$C$125,'[2]District1 - Summary'!$C6,'Master Data'!$E$6:$E$125,'[2]District1 - Summary'!$E6)</f>
        <v>0</v>
      </c>
      <c r="O6" s="6">
        <f>SUMIFS('Master Data'!P$6:P$125,'Master Data'!$C$6:$C$125,'[2]District1 - Summary'!$C6,'Master Data'!$E$6:$E$125,'[2]District1 - Summary'!$E6)</f>
        <v>0</v>
      </c>
      <c r="P6" s="6">
        <f>SUMIFS('Master Data'!Q$6:Q$125,'Master Data'!$C$6:$C$125,'[2]District1 - Summary'!$C6,'Master Data'!$E$6:$E$125,'[2]District1 - Summary'!$E6)</f>
        <v>0</v>
      </c>
      <c r="Q6" s="6">
        <f>SUMIFS('Master Data'!R$6:R$125,'Master Data'!$C$6:$C$125,'[2]District1 - Summary'!$C6,'Master Data'!$E$6:$E$125,'[2]District1 - Summary'!$E6)</f>
        <v>0</v>
      </c>
      <c r="R6" s="5">
        <f aca="true" t="shared" si="0" ref="R6:R17">SUM(M6:Q6)</f>
        <v>0</v>
      </c>
      <c r="S6" s="6">
        <f>SUMIFS('Master Data'!T$6:T$125,'Master Data'!$C$6:$C$125,'[2]District1 - Summary'!$C6,'Master Data'!$E$6:$E$125,'[2]District1 - Summary'!$E6)</f>
        <v>0</v>
      </c>
      <c r="T6" s="6">
        <f>SUMIFS('Master Data'!U$6:U$125,'Master Data'!$C$6:$C$125,'[2]District1 - Summary'!$C6,'Master Data'!$E$6:$E$125,'[2]District1 - Summary'!$E6)</f>
        <v>0</v>
      </c>
      <c r="U6" s="6">
        <f>SUMIFS('Master Data'!V$6:V$125,'Master Data'!$C$6:$C$125,'[2]District1 - Summary'!$C6,'Master Data'!$E$6:$E$125,'[2]District1 - Summary'!$E6)</f>
        <v>0</v>
      </c>
      <c r="V6" s="6">
        <f>SUMIFS('Master Data'!W$6:W$125,'Master Data'!$C$6:$C$125,'[2]District1 - Summary'!$C6,'Master Data'!$E$6:$E$125,'[2]District1 - Summary'!$E6)</f>
        <v>0</v>
      </c>
      <c r="W6" s="6">
        <f>SUMIFS('Master Data'!X$6:X$125,'Master Data'!$C$6:$C$125,'[2]District1 - Summary'!$C6,'Master Data'!$E$6:$E$125,'[2]District1 - Summary'!$E6)</f>
        <v>0</v>
      </c>
      <c r="X6" s="5">
        <f aca="true" t="shared" si="1" ref="X6:X17">SUM(S6:W6)</f>
        <v>0</v>
      </c>
      <c r="Y6" s="6">
        <f>SUMIFS('Master Data'!Z$6:Z$125,'Master Data'!$C$6:$C$125,'[2]District1 - Summary'!$C6,'Master Data'!$E$6:$E$125,'[2]District1 - Summary'!$E6)</f>
        <v>0</v>
      </c>
      <c r="Z6" s="6">
        <f>SUMIFS('Master Data'!AA$6:AA$125,'Master Data'!$C$6:$C$125,'[2]District1 - Summary'!$C6,'Master Data'!$E$6:$E$125,'[2]District1 - Summary'!$E6)</f>
        <v>0</v>
      </c>
      <c r="AA6" s="6">
        <f>SUMIFS('Master Data'!AB$6:AB$125,'Master Data'!$C$6:$C$125,'[2]District1 - Summary'!$C6,'Master Data'!$E$6:$E$125,'[2]District1 - Summary'!$E6)</f>
        <v>0</v>
      </c>
      <c r="AB6" s="6">
        <f>SUMIFS('Master Data'!AC$6:AC$125,'Master Data'!$C$6:$C$125,'[2]District1 - Summary'!$C6,'Master Data'!$E$6:$E$125,'[2]District1 - Summary'!$E6)</f>
        <v>0</v>
      </c>
      <c r="AC6" s="6">
        <f>SUMIFS('Master Data'!AD$6:AD$125,'Master Data'!$C$6:$C$125,'[2]District1 - Summary'!$C6,'Master Data'!$E$6:$E$125,'[2]District1 - Summary'!$E6)</f>
        <v>0</v>
      </c>
      <c r="AD6" s="5">
        <f aca="true" t="shared" si="2" ref="AD6:AD17">SUM(Y6:AC6)</f>
        <v>0</v>
      </c>
      <c r="AE6" s="6">
        <f>SUMIFS('Master Data'!AF$6:AF$125,'Master Data'!$C$6:$C$125,'[2]District1 - Summary'!$C6,'Master Data'!$E$6:$E$125,'[2]District1 - Summary'!$E6)</f>
        <v>0</v>
      </c>
      <c r="AF6" s="6">
        <f>SUMIFS('Master Data'!AG$6:AG$125,'Master Data'!$C$6:$C$125,'[2]District1 - Summary'!$C6,'Master Data'!$E$6:$E$125,'[2]District1 - Summary'!$E6)</f>
        <v>0</v>
      </c>
      <c r="AG6" s="6">
        <f>SUMIFS('Master Data'!AH$6:AH$125,'Master Data'!$C$6:$C$125,'[2]District1 - Summary'!$C6,'Master Data'!$E$6:$E$125,'[2]District1 - Summary'!$E6)</f>
        <v>0</v>
      </c>
      <c r="AH6" s="6">
        <f>SUMIFS('Master Data'!AI$6:AI$125,'Master Data'!$C$6:$C$125,'[2]District1 - Summary'!$C6,'Master Data'!$E$6:$E$125,'[2]District1 - Summary'!$E6)</f>
        <v>0</v>
      </c>
      <c r="AI6" s="6">
        <f>SUMIFS('Master Data'!AJ$6:AJ$125,'Master Data'!$C$6:$C$125,'[2]District1 - Summary'!$C6,'Master Data'!$E$6:$E$125,'[2]District1 - Summary'!$E6)</f>
        <v>0</v>
      </c>
      <c r="AJ6" s="5">
        <f aca="true" t="shared" si="3" ref="AJ6:AJ17">SUM(AE6:AI6)</f>
        <v>0</v>
      </c>
      <c r="AK6" s="6">
        <f>SUMIFS('Master Data'!AL$6:AL$125,'Master Data'!$C$6:$C$125,'[2]District1 - Summary'!$C6,'Master Data'!$E$6:$E$125,'[2]District1 - Summary'!$E6)</f>
        <v>0</v>
      </c>
      <c r="AL6" s="6">
        <f>SUMIFS('Master Data'!AM$6:AM$125,'Master Data'!$C$6:$C$125,'[2]District1 - Summary'!$C6,'Master Data'!$E$6:$E$125,'[2]District1 - Summary'!$E6)</f>
        <v>0</v>
      </c>
      <c r="AM6" s="6">
        <f>SUMIFS('Master Data'!AN$6:AN$125,'Master Data'!$C$6:$C$125,'[2]District1 - Summary'!$C6,'Master Data'!$E$6:$E$125,'[2]District1 - Summary'!$E6)</f>
        <v>0</v>
      </c>
      <c r="AN6" s="6">
        <f>SUMIFS('Master Data'!AO$6:AO$125,'Master Data'!$C$6:$C$125,'[2]District1 - Summary'!$C6,'Master Data'!$E$6:$E$125,'[2]District1 - Summary'!$E6)</f>
        <v>0</v>
      </c>
      <c r="AO6" s="6">
        <f>SUMIFS('Master Data'!AP$6:AP$125,'Master Data'!$C$6:$C$125,'[2]District1 - Summary'!$C6,'Master Data'!$E$6:$E$125,'[2]District1 - Summary'!$E6)</f>
        <v>0</v>
      </c>
      <c r="AP6" s="5">
        <f aca="true" t="shared" si="4" ref="AP6:AP17">SUM(AK6:AO6)</f>
        <v>0</v>
      </c>
      <c r="AQ6" s="6">
        <f aca="true" t="shared" si="5" ref="AQ6:AQ17">G6+M6+S6+Y6+AE6+AK6</f>
        <v>0</v>
      </c>
      <c r="AR6" s="6">
        <f aca="true" t="shared" si="6" ref="AR6:AR17">H6+N6+T6+Z6+AF6+AL6</f>
        <v>0</v>
      </c>
      <c r="AS6" s="6">
        <f aca="true" t="shared" si="7" ref="AS6:AS17">I6+O6+U6+AA6+AG6+AM6</f>
        <v>0</v>
      </c>
      <c r="AT6" s="6">
        <f aca="true" t="shared" si="8" ref="AT6:AT17">J6+P6+V6+AB6+AH6+AN6</f>
        <v>0</v>
      </c>
      <c r="AU6" s="6">
        <f aca="true" t="shared" si="9" ref="AU6:AU17">K6+Q6+W6+AC6+AI6+AO6</f>
        <v>0</v>
      </c>
      <c r="AV6" s="7">
        <f aca="true" t="shared" si="10" ref="AV6:AV17">L6+R6+X6+AD6+AJ6+AP6</f>
        <v>0</v>
      </c>
      <c r="AW6" s="73">
        <f>SUMIFS('Master Data'!AX$6:AX$125,'Master Data'!$C$6:$C$125,'[2]District1 - Summary'!$C6,'Master Data'!$E$6:$E$125,'[2]District1 - Summary'!$E6)</f>
        <v>0</v>
      </c>
      <c r="AX6" s="73">
        <f>SUMIFS('Master Data'!AY$6:AY$125,'Master Data'!$C$6:$C$125,'[2]District1 - Summary'!$C6,'Master Data'!$E$6:$E$125,'[2]District1 - Summary'!$E6)</f>
        <v>0</v>
      </c>
      <c r="AY6" s="73">
        <f>SUMIFS('Master Data'!AZ$6:AZ$125,'Master Data'!$C$6:$C$125,'[2]District1 - Summary'!$C6,'Master Data'!$E$6:$E$125,'[2]District1 - Summary'!$E6)</f>
        <v>0</v>
      </c>
      <c r="AZ6" s="73">
        <f>SUMIFS('Master Data'!BA$6:BA$125,'Master Data'!$C$6:$C$125,'[2]District1 - Summary'!$C6,'Master Data'!$E$6:$E$125,'[2]District1 - Summary'!$E6)</f>
        <v>0</v>
      </c>
      <c r="BA6" s="73">
        <f>SUMIFS('Master Data'!BB$6:BB$125,'Master Data'!$C$6:$C$125,'[2]District1 - Summary'!$C6,'Master Data'!$E$6:$E$125,'[2]District1 - Summary'!$E6)</f>
        <v>0</v>
      </c>
      <c r="BB6" s="73">
        <f>SUM(AW:BA)</f>
        <v>0</v>
      </c>
      <c r="BC6" s="10">
        <f>SUMIFS('Master Data'!BD$6:BD$125,'Master Data'!$C$6:$C$125,'[2]District1 - Summary'!$C6,'Master Data'!$E$6:$E$125,'[2]District1 - Summary'!$E6)</f>
        <v>0</v>
      </c>
      <c r="BD6" s="79">
        <f>SUMIFS('Master Data'!BE$6:BE$125,'Master Data'!$C$6:$C$125,'[2]District1 - Summary'!$C6,'Master Data'!$E$6:$E$125,'[2]District1 - Summary'!$E6)</f>
        <v>0</v>
      </c>
      <c r="BE6" s="79">
        <f>SUMIFS('Master Data'!BF$6:BF$125,'Master Data'!$C$6:$C$125,'[2]District1 - Summary'!$C6,'Master Data'!$E$6:$E$125,'[2]District1 - Summary'!$E6)</f>
        <v>0</v>
      </c>
      <c r="BF6" s="79">
        <f>SUMIFS('Master Data'!BG$6:BG$125,'Master Data'!$C$6:$C$125,'[2]District1 - Summary'!$C6,'Master Data'!$E$6:$E$125,'[2]District1 - Summary'!$E6)</f>
        <v>0</v>
      </c>
      <c r="BG6" s="79">
        <f>SUMIFS('Master Data'!BH$6:BH$125,'Master Data'!$C$6:$C$125,'[2]District1 - Summary'!$C6,'Master Data'!$E$6:$E$125,'[2]District1 - Summary'!$E6)</f>
        <v>0</v>
      </c>
      <c r="BH6" s="79">
        <f>SUMIFS('Master Data'!BI$6:BI$125,'Master Data'!$C$6:$C$125,'[2]District1 - Summary'!$C6,'Master Data'!$E$6:$E$125,'[2]District1 - Summary'!$E6)</f>
        <v>0</v>
      </c>
      <c r="BI6" s="79">
        <f>SUMIFS('Master Data'!BJ$6:BJ$125,'Master Data'!$C$6:$C$125,'[2]District1 - Summary'!$C6,'Master Data'!$E$6:$E$125,'[2]District1 - Summary'!$E6)</f>
        <v>0</v>
      </c>
      <c r="BJ6" s="79">
        <f>SUMIFS('Master Data'!BK$6:BK$125,'Master Data'!$C$6:$C$125,'[2]District1 - Summary'!$C6,'Master Data'!$E$6:$E$125,'[2]District1 - Summary'!$E6)</f>
        <v>0</v>
      </c>
      <c r="BK6" s="79">
        <f>SUMIFS('Master Data'!BL$6:BL$125,'Master Data'!$C$6:$C$125,'[2]District1 - Summary'!$C6,'Master Data'!$E$6:$E$125,'[2]District1 - Summary'!$E6)</f>
        <v>0</v>
      </c>
      <c r="BL6" s="12">
        <f aca="true" t="shared" si="11" ref="BL6:BL17">SUM(BG6:BK6)</f>
        <v>0</v>
      </c>
      <c r="BM6" s="13">
        <f aca="true" t="shared" si="12" ref="BM6:BM17">IF(BD6=0,0,BL6/BD6)</f>
        <v>0</v>
      </c>
      <c r="BN6" s="79">
        <f>SUMIFS('Master Data'!BO$6:BO$125,'Master Data'!$C$6:$C$125,'[2]District1 - Summary'!$C6,'Master Data'!$E$6:$E$125,'[2]District1 - Summary'!$E6)</f>
        <v>0</v>
      </c>
      <c r="BO6" s="79">
        <f>SUMIFS('Master Data'!BP$6:BP$125,'Master Data'!$C$6:$C$125,'[2]District1 - Summary'!$C6,'Master Data'!$E$6:$E$125,'[2]District1 - Summary'!$E6)</f>
        <v>0</v>
      </c>
      <c r="BP6" s="79">
        <f>SUMIFS('Master Data'!BQ$6:BQ$125,'Master Data'!$C$6:$C$125,'[2]District1 - Summary'!$C6,'Master Data'!$E$6:$E$125,'[2]District1 - Summary'!$E6)</f>
        <v>0</v>
      </c>
      <c r="BQ6" s="82">
        <f>COUNTIFS('Master Data'!$C$6:$C$125,'[2]District1 - Summary'!$C6,'Master Data'!$E$6:$E$125,'[2]District1 - Summary'!$E6,'Master Data'!CR$6:CR$125,1)</f>
        <v>0</v>
      </c>
      <c r="BR6" s="82">
        <f>COUNTIFS('Master Data'!$C$6:$C$125,'[2]District1 - Summary'!$C6,'Master Data'!$E$6:$E$125,'[2]District1 - Summary'!$E6,'Master Data'!CS$6:CS$125,1)</f>
        <v>0</v>
      </c>
      <c r="BS6" s="74">
        <f>SUM(BQ6:BR6)/18</f>
        <v>0</v>
      </c>
    </row>
    <row r="7" spans="1:71" ht="15">
      <c r="A7" s="68">
        <v>2</v>
      </c>
      <c r="B7" s="68">
        <v>2019</v>
      </c>
      <c r="C7" s="69" t="str">
        <f aca="true" t="shared" si="13" ref="C7:C14">CONCATENATE(B7,"_0",A7)</f>
        <v>2019_02</v>
      </c>
      <c r="D7" s="70" t="s">
        <v>95</v>
      </c>
      <c r="E7" s="71" t="s">
        <v>74</v>
      </c>
      <c r="F7" s="72" t="e">
        <f>AVERAGEIFS('Master Data'!$G$6:$G$125,'Master Data'!$C$6:$C$125,'[2]District1 - Summary'!C7,'Master Data'!$E$6:$E$125,'[2]District1 - Summary'!E7,'Master Data'!$G$6:$G$125,"&gt;0")</f>
        <v>#DIV/0!</v>
      </c>
      <c r="G7" s="6">
        <f>SUMIFS('Master Data'!H$6:H$125,'Master Data'!$C$6:$C$125,'[2]District1 - Summary'!$C7,'Master Data'!$E$6:$E$125,'[2]District1 - Summary'!$E7)</f>
        <v>0</v>
      </c>
      <c r="H7" s="6">
        <f>SUMIFS('Master Data'!I$6:I$125,'Master Data'!$C$6:$C$125,'[2]District1 - Summary'!$C7,'Master Data'!$E$6:$E$125,'[2]District1 - Summary'!$E7)</f>
        <v>0</v>
      </c>
      <c r="I7" s="6">
        <f>SUMIFS('Master Data'!J$6:J$125,'Master Data'!$C$6:$C$125,'[2]District1 - Summary'!$C7,'Master Data'!$E$6:$E$125,'[2]District1 - Summary'!$E7)</f>
        <v>0</v>
      </c>
      <c r="J7" s="6">
        <f>SUMIFS('Master Data'!K$6:K$125,'Master Data'!$C$6:$C$125,'[2]District1 - Summary'!$C7,'Master Data'!$E$6:$E$125,'[2]District1 - Summary'!$E7)</f>
        <v>0</v>
      </c>
      <c r="K7" s="6">
        <f>SUMIFS('Master Data'!L$6:L$125,'Master Data'!$C$6:$C$125,'[2]District1 - Summary'!$C7,'Master Data'!$E$6:$E$125,'[2]District1 - Summary'!$E7)</f>
        <v>0</v>
      </c>
      <c r="L7" s="4">
        <f aca="true" t="shared" si="14" ref="L7:L17">SUM(G7:K7)</f>
        <v>0</v>
      </c>
      <c r="M7" s="6">
        <f>SUMIFS('Master Data'!N$6:N$125,'Master Data'!$C$6:$C$125,'[2]District1 - Summary'!$C7,'Master Data'!$E$6:$E$125,'[2]District1 - Summary'!$E7)</f>
        <v>0</v>
      </c>
      <c r="N7" s="6">
        <f>SUMIFS('Master Data'!O$6:O$125,'Master Data'!$C$6:$C$125,'[2]District1 - Summary'!$C7,'Master Data'!$E$6:$E$125,'[2]District1 - Summary'!$E7)</f>
        <v>0</v>
      </c>
      <c r="O7" s="6">
        <f>SUMIFS('Master Data'!P$6:P$125,'Master Data'!$C$6:$C$125,'[2]District1 - Summary'!$C7,'Master Data'!$E$6:$E$125,'[2]District1 - Summary'!$E7)</f>
        <v>0</v>
      </c>
      <c r="P7" s="6">
        <f>SUMIFS('Master Data'!Q$6:Q$125,'Master Data'!$C$6:$C$125,'[2]District1 - Summary'!$C7,'Master Data'!$E$6:$E$125,'[2]District1 - Summary'!$E7)</f>
        <v>0</v>
      </c>
      <c r="Q7" s="6">
        <f>SUMIFS('Master Data'!R$6:R$125,'Master Data'!$C$6:$C$125,'[2]District1 - Summary'!$C7,'Master Data'!$E$6:$E$125,'[2]District1 - Summary'!$E7)</f>
        <v>0</v>
      </c>
      <c r="R7" s="5">
        <f t="shared" si="0"/>
        <v>0</v>
      </c>
      <c r="S7" s="6">
        <f>SUMIFS('Master Data'!T$6:T$125,'Master Data'!$C$6:$C$125,'[2]District1 - Summary'!$C7,'Master Data'!$E$6:$E$125,'[2]District1 - Summary'!$E7)</f>
        <v>0</v>
      </c>
      <c r="T7" s="6">
        <f>SUMIFS('Master Data'!U$6:U$125,'Master Data'!$C$6:$C$125,'[2]District1 - Summary'!$C7,'Master Data'!$E$6:$E$125,'[2]District1 - Summary'!$E7)</f>
        <v>0</v>
      </c>
      <c r="U7" s="6">
        <f>SUMIFS('Master Data'!V$6:V$125,'Master Data'!$C$6:$C$125,'[2]District1 - Summary'!$C7,'Master Data'!$E$6:$E$125,'[2]District1 - Summary'!$E7)</f>
        <v>0</v>
      </c>
      <c r="V7" s="6">
        <f>SUMIFS('Master Data'!W$6:W$125,'Master Data'!$C$6:$C$125,'[2]District1 - Summary'!$C7,'Master Data'!$E$6:$E$125,'[2]District1 - Summary'!$E7)</f>
        <v>0</v>
      </c>
      <c r="W7" s="6">
        <f>SUMIFS('Master Data'!X$6:X$125,'Master Data'!$C$6:$C$125,'[2]District1 - Summary'!$C7,'Master Data'!$E$6:$E$125,'[2]District1 - Summary'!$E7)</f>
        <v>0</v>
      </c>
      <c r="X7" s="5">
        <f t="shared" si="1"/>
        <v>0</v>
      </c>
      <c r="Y7" s="6">
        <f>SUMIFS('Master Data'!Z$6:Z$125,'Master Data'!$C$6:$C$125,'[2]District1 - Summary'!$C7,'Master Data'!$E$6:$E$125,'[2]District1 - Summary'!$E7)</f>
        <v>0</v>
      </c>
      <c r="Z7" s="6">
        <f>SUMIFS('Master Data'!AA$6:AA$125,'Master Data'!$C$6:$C$125,'[2]District1 - Summary'!$C7,'Master Data'!$E$6:$E$125,'[2]District1 - Summary'!$E7)</f>
        <v>0</v>
      </c>
      <c r="AA7" s="6">
        <f>SUMIFS('Master Data'!AB$6:AB$125,'Master Data'!$C$6:$C$125,'[2]District1 - Summary'!$C7,'Master Data'!$E$6:$E$125,'[2]District1 - Summary'!$E7)</f>
        <v>0</v>
      </c>
      <c r="AB7" s="6">
        <f>SUMIFS('Master Data'!AC$6:AC$125,'Master Data'!$C$6:$C$125,'[2]District1 - Summary'!$C7,'Master Data'!$E$6:$E$125,'[2]District1 - Summary'!$E7)</f>
        <v>0</v>
      </c>
      <c r="AC7" s="6">
        <f>SUMIFS('Master Data'!AD$6:AD$125,'Master Data'!$C$6:$C$125,'[2]District1 - Summary'!$C7,'Master Data'!$E$6:$E$125,'[2]District1 - Summary'!$E7)</f>
        <v>0</v>
      </c>
      <c r="AD7" s="5">
        <f t="shared" si="2"/>
        <v>0</v>
      </c>
      <c r="AE7" s="6">
        <f>SUMIFS('Master Data'!AF$6:AF$125,'Master Data'!$C$6:$C$125,'[2]District1 - Summary'!$C7,'Master Data'!$E$6:$E$125,'[2]District1 - Summary'!$E7)</f>
        <v>0</v>
      </c>
      <c r="AF7" s="6">
        <f>SUMIFS('Master Data'!AG$6:AG$125,'Master Data'!$C$6:$C$125,'[2]District1 - Summary'!$C7,'Master Data'!$E$6:$E$125,'[2]District1 - Summary'!$E7)</f>
        <v>0</v>
      </c>
      <c r="AG7" s="6">
        <f>SUMIFS('Master Data'!AH$6:AH$125,'Master Data'!$C$6:$C$125,'[2]District1 - Summary'!$C7,'Master Data'!$E$6:$E$125,'[2]District1 - Summary'!$E7)</f>
        <v>0</v>
      </c>
      <c r="AH7" s="6">
        <f>SUMIFS('Master Data'!AI$6:AI$125,'Master Data'!$C$6:$C$125,'[2]District1 - Summary'!$C7,'Master Data'!$E$6:$E$125,'[2]District1 - Summary'!$E7)</f>
        <v>0</v>
      </c>
      <c r="AI7" s="6">
        <f>SUMIFS('Master Data'!AJ$6:AJ$125,'Master Data'!$C$6:$C$125,'[2]District1 - Summary'!$C7,'Master Data'!$E$6:$E$125,'[2]District1 - Summary'!$E7)</f>
        <v>0</v>
      </c>
      <c r="AJ7" s="5">
        <f t="shared" si="3"/>
        <v>0</v>
      </c>
      <c r="AK7" s="6">
        <f>SUMIFS('Master Data'!AL$6:AL$125,'Master Data'!$C$6:$C$125,'[2]District1 - Summary'!$C7,'Master Data'!$E$6:$E$125,'[2]District1 - Summary'!$E7)</f>
        <v>0</v>
      </c>
      <c r="AL7" s="6">
        <f>SUMIFS('Master Data'!AM$6:AM$125,'Master Data'!$C$6:$C$125,'[2]District1 - Summary'!$C7,'Master Data'!$E$6:$E$125,'[2]District1 - Summary'!$E7)</f>
        <v>0</v>
      </c>
      <c r="AM7" s="6">
        <f>SUMIFS('Master Data'!AN$6:AN$125,'Master Data'!$C$6:$C$125,'[2]District1 - Summary'!$C7,'Master Data'!$E$6:$E$125,'[2]District1 - Summary'!$E7)</f>
        <v>0</v>
      </c>
      <c r="AN7" s="6">
        <f>SUMIFS('Master Data'!AO$6:AO$125,'Master Data'!$C$6:$C$125,'[2]District1 - Summary'!$C7,'Master Data'!$E$6:$E$125,'[2]District1 - Summary'!$E7)</f>
        <v>0</v>
      </c>
      <c r="AO7" s="6">
        <f>SUMIFS('Master Data'!AP$6:AP$125,'Master Data'!$C$6:$C$125,'[2]District1 - Summary'!$C7,'Master Data'!$E$6:$E$125,'[2]District1 - Summary'!$E7)</f>
        <v>0</v>
      </c>
      <c r="AP7" s="5">
        <f t="shared" si="4"/>
        <v>0</v>
      </c>
      <c r="AQ7" s="6">
        <f t="shared" si="5"/>
        <v>0</v>
      </c>
      <c r="AR7" s="6">
        <f t="shared" si="6"/>
        <v>0</v>
      </c>
      <c r="AS7" s="6">
        <f t="shared" si="7"/>
        <v>0</v>
      </c>
      <c r="AT7" s="6">
        <f t="shared" si="8"/>
        <v>0</v>
      </c>
      <c r="AU7" s="6">
        <f t="shared" si="9"/>
        <v>0</v>
      </c>
      <c r="AV7" s="7">
        <f t="shared" si="10"/>
        <v>0</v>
      </c>
      <c r="AW7" s="73">
        <f>SUMIFS('Master Data'!AX$6:AX$125,'Master Data'!$C$6:$C$125,'[2]District1 - Summary'!$C7,'Master Data'!$E$6:$E$125,'[2]District1 - Summary'!$E7)</f>
        <v>0</v>
      </c>
      <c r="AX7" s="73">
        <f>SUMIFS('Master Data'!AY$6:AY$125,'Master Data'!$C$6:$C$125,'[2]District1 - Summary'!$C7,'Master Data'!$E$6:$E$125,'[2]District1 - Summary'!$E7)</f>
        <v>0</v>
      </c>
      <c r="AY7" s="73">
        <f>SUMIFS('Master Data'!AZ$6:AZ$125,'Master Data'!$C$6:$C$125,'[2]District1 - Summary'!$C7,'Master Data'!$E$6:$E$125,'[2]District1 - Summary'!$E7)</f>
        <v>0</v>
      </c>
      <c r="AZ7" s="73">
        <f>SUMIFS('Master Data'!BA$6:BA$125,'Master Data'!$C$6:$C$125,'[2]District1 - Summary'!$C7,'Master Data'!$E$6:$E$125,'[2]District1 - Summary'!$E7)</f>
        <v>0</v>
      </c>
      <c r="BA7" s="73">
        <f>SUMIFS('Master Data'!BB$6:BB$125,'Master Data'!$C$6:$C$125,'[2]District1 - Summary'!$C7,'Master Data'!$E$6:$E$125,'[2]District1 - Summary'!$E7)</f>
        <v>0</v>
      </c>
      <c r="BB7" s="73">
        <f aca="true" t="shared" si="15" ref="BB7:BB17">SUM(AW:BA)</f>
        <v>0</v>
      </c>
      <c r="BC7" s="10">
        <f>SUMIFS('Master Data'!BD$6:BD$125,'Master Data'!$C$6:$C$125,'[2]District1 - Summary'!$C7,'Master Data'!$E$6:$E$125,'[2]District1 - Summary'!$E7)</f>
        <v>0</v>
      </c>
      <c r="BD7" s="79">
        <f>SUMIFS('Master Data'!BE$6:BE$125,'Master Data'!$C$6:$C$125,'[2]District1 - Summary'!$C7,'Master Data'!$E$6:$E$125,'[2]District1 - Summary'!$E7)</f>
        <v>0</v>
      </c>
      <c r="BE7" s="79">
        <f>SUMIFS('Master Data'!BF$6:BF$125,'Master Data'!$C$6:$C$125,'[2]District1 - Summary'!$C7,'Master Data'!$E$6:$E$125,'[2]District1 - Summary'!$E7)</f>
        <v>0</v>
      </c>
      <c r="BF7" s="79">
        <f>SUMIFS('Master Data'!BG$6:BG$125,'Master Data'!$C$6:$C$125,'[2]District1 - Summary'!$C7,'Master Data'!$E$6:$E$125,'[2]District1 - Summary'!$E7)</f>
        <v>0</v>
      </c>
      <c r="BG7" s="79">
        <f>SUMIFS('Master Data'!BH$6:BH$125,'Master Data'!$C$6:$C$125,'[2]District1 - Summary'!$C7,'Master Data'!$E$6:$E$125,'[2]District1 - Summary'!$E7)</f>
        <v>0</v>
      </c>
      <c r="BH7" s="79">
        <f>SUMIFS('Master Data'!BI$6:BI$125,'Master Data'!$C$6:$C$125,'[2]District1 - Summary'!$C7,'Master Data'!$E$6:$E$125,'[2]District1 - Summary'!$E7)</f>
        <v>0</v>
      </c>
      <c r="BI7" s="79">
        <f>SUMIFS('Master Data'!BJ$6:BJ$125,'Master Data'!$C$6:$C$125,'[2]District1 - Summary'!$C7,'Master Data'!$E$6:$E$125,'[2]District1 - Summary'!$E7)</f>
        <v>0</v>
      </c>
      <c r="BJ7" s="79">
        <f>SUMIFS('Master Data'!BK$6:BK$125,'Master Data'!$C$6:$C$125,'[2]District1 - Summary'!$C7,'Master Data'!$E$6:$E$125,'[2]District1 - Summary'!$E7)</f>
        <v>0</v>
      </c>
      <c r="BK7" s="79">
        <f>SUMIFS('Master Data'!BL$6:BL$125,'Master Data'!$C$6:$C$125,'[2]District1 - Summary'!$C7,'Master Data'!$E$6:$E$125,'[2]District1 - Summary'!$E7)</f>
        <v>0</v>
      </c>
      <c r="BL7" s="12">
        <f t="shared" si="11"/>
        <v>0</v>
      </c>
      <c r="BM7" s="13">
        <f t="shared" si="12"/>
        <v>0</v>
      </c>
      <c r="BN7" s="79">
        <f>SUMIFS('Master Data'!BO$6:BO$125,'Master Data'!$C$6:$C$125,'[2]District1 - Summary'!$C7,'Master Data'!$E$6:$E$125,'[2]District1 - Summary'!$E7)</f>
        <v>0</v>
      </c>
      <c r="BO7" s="79">
        <f>SUMIFS('Master Data'!BP$6:BP$125,'Master Data'!$C$6:$C$125,'[2]District1 - Summary'!$C7,'Master Data'!$E$6:$E$125,'[2]District1 - Summary'!$E7)</f>
        <v>0</v>
      </c>
      <c r="BP7" s="79">
        <f>SUMIFS('Master Data'!BQ$6:BQ$125,'Master Data'!$C$6:$C$125,'[2]District1 - Summary'!$C7,'Master Data'!$E$6:$E$125,'[2]District1 - Summary'!$E7)</f>
        <v>0</v>
      </c>
      <c r="BQ7" s="82">
        <f>COUNTIFS('Master Data'!$C$6:$C$125,'[2]District1 - Summary'!$C7,'Master Data'!$E$6:$E$125,'[2]District1 - Summary'!$E7,'Master Data'!CR$6:CR$125,1)</f>
        <v>0</v>
      </c>
      <c r="BR7" s="82">
        <f>COUNTIFS('Master Data'!$C$6:$C$125,'[2]District1 - Summary'!$C7,'Master Data'!$E$6:$E$125,'[2]District1 - Summary'!$E7,'Master Data'!CS$6:CS$125,1)</f>
        <v>0</v>
      </c>
      <c r="BS7" s="74">
        <f>SUM(BQ7:BR7)/18</f>
        <v>0</v>
      </c>
    </row>
    <row r="8" spans="1:71" ht="15">
      <c r="A8" s="68">
        <v>3</v>
      </c>
      <c r="B8" s="68">
        <v>2019</v>
      </c>
      <c r="C8" s="69" t="str">
        <f t="shared" si="13"/>
        <v>2019_03</v>
      </c>
      <c r="D8" s="70" t="s">
        <v>95</v>
      </c>
      <c r="E8" s="71" t="s">
        <v>74</v>
      </c>
      <c r="F8" s="72" t="e">
        <f>AVERAGEIFS('Master Data'!$G$6:$G$125,'Master Data'!$C$6:$C$125,'[2]District1 - Summary'!C8,'Master Data'!$E$6:$E$125,'[2]District1 - Summary'!E8,'Master Data'!$G$6:$G$125,"&gt;0")</f>
        <v>#DIV/0!</v>
      </c>
      <c r="G8" s="6">
        <f>SUMIFS('Master Data'!H$6:H$125,'Master Data'!$C$6:$C$125,'[2]District1 - Summary'!$C8,'Master Data'!$E$6:$E$125,'[2]District1 - Summary'!$E8)</f>
        <v>0</v>
      </c>
      <c r="H8" s="6">
        <f>SUMIFS('Master Data'!I$6:I$125,'Master Data'!$C$6:$C$125,'[2]District1 - Summary'!$C8,'Master Data'!$E$6:$E$125,'[2]District1 - Summary'!$E8)</f>
        <v>0</v>
      </c>
      <c r="I8" s="6">
        <f>SUMIFS('Master Data'!J$6:J$125,'Master Data'!$C$6:$C$125,'[2]District1 - Summary'!$C8,'Master Data'!$E$6:$E$125,'[2]District1 - Summary'!$E8)</f>
        <v>0</v>
      </c>
      <c r="J8" s="6">
        <f>SUMIFS('Master Data'!K$6:K$125,'Master Data'!$C$6:$C$125,'[2]District1 - Summary'!$C8,'Master Data'!$E$6:$E$125,'[2]District1 - Summary'!$E8)</f>
        <v>0</v>
      </c>
      <c r="K8" s="6">
        <f>SUMIFS('Master Data'!L$6:L$125,'Master Data'!$C$6:$C$125,'[2]District1 - Summary'!$C8,'Master Data'!$E$6:$E$125,'[2]District1 - Summary'!$E8)</f>
        <v>0</v>
      </c>
      <c r="L8" s="4">
        <f t="shared" si="14"/>
        <v>0</v>
      </c>
      <c r="M8" s="6">
        <f>SUMIFS('Master Data'!N$6:N$125,'Master Data'!$C$6:$C$125,'[2]District1 - Summary'!$C8,'Master Data'!$E$6:$E$125,'[2]District1 - Summary'!$E8)</f>
        <v>0</v>
      </c>
      <c r="N8" s="6">
        <f>SUMIFS('Master Data'!O$6:O$125,'Master Data'!$C$6:$C$125,'[2]District1 - Summary'!$C8,'Master Data'!$E$6:$E$125,'[2]District1 - Summary'!$E8)</f>
        <v>0</v>
      </c>
      <c r="O8" s="6">
        <f>SUMIFS('Master Data'!P$6:P$125,'Master Data'!$C$6:$C$125,'[2]District1 - Summary'!$C8,'Master Data'!$E$6:$E$125,'[2]District1 - Summary'!$E8)</f>
        <v>0</v>
      </c>
      <c r="P8" s="6">
        <f>SUMIFS('Master Data'!Q$6:Q$125,'Master Data'!$C$6:$C$125,'[2]District1 - Summary'!$C8,'Master Data'!$E$6:$E$125,'[2]District1 - Summary'!$E8)</f>
        <v>0</v>
      </c>
      <c r="Q8" s="6">
        <f>SUMIFS('Master Data'!R$6:R$125,'Master Data'!$C$6:$C$125,'[2]District1 - Summary'!$C8,'Master Data'!$E$6:$E$125,'[2]District1 - Summary'!$E8)</f>
        <v>0</v>
      </c>
      <c r="R8" s="5">
        <f t="shared" si="0"/>
        <v>0</v>
      </c>
      <c r="S8" s="6">
        <f>SUMIFS('Master Data'!T$6:T$125,'Master Data'!$C$6:$C$125,'[2]District1 - Summary'!$C8,'Master Data'!$E$6:$E$125,'[2]District1 - Summary'!$E8)</f>
        <v>0</v>
      </c>
      <c r="T8" s="6">
        <f>SUMIFS('Master Data'!U$6:U$125,'Master Data'!$C$6:$C$125,'[2]District1 - Summary'!$C8,'Master Data'!$E$6:$E$125,'[2]District1 - Summary'!$E8)</f>
        <v>0</v>
      </c>
      <c r="U8" s="6">
        <f>SUMIFS('Master Data'!V$6:V$125,'Master Data'!$C$6:$C$125,'[2]District1 - Summary'!$C8,'Master Data'!$E$6:$E$125,'[2]District1 - Summary'!$E8)</f>
        <v>0</v>
      </c>
      <c r="V8" s="6">
        <f>SUMIFS('Master Data'!W$6:W$125,'Master Data'!$C$6:$C$125,'[2]District1 - Summary'!$C8,'Master Data'!$E$6:$E$125,'[2]District1 - Summary'!$E8)</f>
        <v>0</v>
      </c>
      <c r="W8" s="6">
        <f>SUMIFS('Master Data'!X$6:X$125,'Master Data'!$C$6:$C$125,'[2]District1 - Summary'!$C8,'Master Data'!$E$6:$E$125,'[2]District1 - Summary'!$E8)</f>
        <v>0</v>
      </c>
      <c r="X8" s="5">
        <f t="shared" si="1"/>
        <v>0</v>
      </c>
      <c r="Y8" s="6">
        <f>SUMIFS('Master Data'!Z$6:Z$125,'Master Data'!$C$6:$C$125,'[2]District1 - Summary'!$C8,'Master Data'!$E$6:$E$125,'[2]District1 - Summary'!$E8)</f>
        <v>0</v>
      </c>
      <c r="Z8" s="6">
        <f>SUMIFS('Master Data'!AA$6:AA$125,'Master Data'!$C$6:$C$125,'[2]District1 - Summary'!$C8,'Master Data'!$E$6:$E$125,'[2]District1 - Summary'!$E8)</f>
        <v>0</v>
      </c>
      <c r="AA8" s="6">
        <f>SUMIFS('Master Data'!AB$6:AB$125,'Master Data'!$C$6:$C$125,'[2]District1 - Summary'!$C8,'Master Data'!$E$6:$E$125,'[2]District1 - Summary'!$E8)</f>
        <v>0</v>
      </c>
      <c r="AB8" s="6">
        <f>SUMIFS('Master Data'!AC$6:AC$125,'Master Data'!$C$6:$C$125,'[2]District1 - Summary'!$C8,'Master Data'!$E$6:$E$125,'[2]District1 - Summary'!$E8)</f>
        <v>0</v>
      </c>
      <c r="AC8" s="6">
        <f>SUMIFS('Master Data'!AD$6:AD$125,'Master Data'!$C$6:$C$125,'[2]District1 - Summary'!$C8,'Master Data'!$E$6:$E$125,'[2]District1 - Summary'!$E8)</f>
        <v>0</v>
      </c>
      <c r="AD8" s="5">
        <f t="shared" si="2"/>
        <v>0</v>
      </c>
      <c r="AE8" s="6">
        <f>SUMIFS('Master Data'!AF$6:AF$125,'Master Data'!$C$6:$C$125,'[2]District1 - Summary'!$C8,'Master Data'!$E$6:$E$125,'[2]District1 - Summary'!$E8)</f>
        <v>0</v>
      </c>
      <c r="AF8" s="6">
        <f>SUMIFS('Master Data'!AG$6:AG$125,'Master Data'!$C$6:$C$125,'[2]District1 - Summary'!$C8,'Master Data'!$E$6:$E$125,'[2]District1 - Summary'!$E8)</f>
        <v>0</v>
      </c>
      <c r="AG8" s="6">
        <f>SUMIFS('Master Data'!AH$6:AH$125,'Master Data'!$C$6:$C$125,'[2]District1 - Summary'!$C8,'Master Data'!$E$6:$E$125,'[2]District1 - Summary'!$E8)</f>
        <v>0</v>
      </c>
      <c r="AH8" s="6">
        <f>SUMIFS('Master Data'!AI$6:AI$125,'Master Data'!$C$6:$C$125,'[2]District1 - Summary'!$C8,'Master Data'!$E$6:$E$125,'[2]District1 - Summary'!$E8)</f>
        <v>0</v>
      </c>
      <c r="AI8" s="6">
        <f>SUMIFS('Master Data'!AJ$6:AJ$125,'Master Data'!$C$6:$C$125,'[2]District1 - Summary'!$C8,'Master Data'!$E$6:$E$125,'[2]District1 - Summary'!$E8)</f>
        <v>0</v>
      </c>
      <c r="AJ8" s="5">
        <f t="shared" si="3"/>
        <v>0</v>
      </c>
      <c r="AK8" s="6">
        <f>SUMIFS('Master Data'!AL$6:AL$125,'Master Data'!$C$6:$C$125,'[2]District1 - Summary'!$C8,'Master Data'!$E$6:$E$125,'[2]District1 - Summary'!$E8)</f>
        <v>0</v>
      </c>
      <c r="AL8" s="6">
        <f>SUMIFS('Master Data'!AM$6:AM$125,'Master Data'!$C$6:$C$125,'[2]District1 - Summary'!$C8,'Master Data'!$E$6:$E$125,'[2]District1 - Summary'!$E8)</f>
        <v>0</v>
      </c>
      <c r="AM8" s="6">
        <f>SUMIFS('Master Data'!AN$6:AN$125,'Master Data'!$C$6:$C$125,'[2]District1 - Summary'!$C8,'Master Data'!$E$6:$E$125,'[2]District1 - Summary'!$E8)</f>
        <v>0</v>
      </c>
      <c r="AN8" s="6">
        <f>SUMIFS('Master Data'!AO$6:AO$125,'Master Data'!$C$6:$C$125,'[2]District1 - Summary'!$C8,'Master Data'!$E$6:$E$125,'[2]District1 - Summary'!$E8)</f>
        <v>0</v>
      </c>
      <c r="AO8" s="6">
        <f>SUMIFS('Master Data'!AP$6:AP$125,'Master Data'!$C$6:$C$125,'[2]District1 - Summary'!$C8,'Master Data'!$E$6:$E$125,'[2]District1 - Summary'!$E8)</f>
        <v>0</v>
      </c>
      <c r="AP8" s="5">
        <f t="shared" si="4"/>
        <v>0</v>
      </c>
      <c r="AQ8" s="6">
        <f t="shared" si="5"/>
        <v>0</v>
      </c>
      <c r="AR8" s="6">
        <f t="shared" si="6"/>
        <v>0</v>
      </c>
      <c r="AS8" s="6">
        <f t="shared" si="7"/>
        <v>0</v>
      </c>
      <c r="AT8" s="6">
        <f t="shared" si="8"/>
        <v>0</v>
      </c>
      <c r="AU8" s="6">
        <f t="shared" si="9"/>
        <v>0</v>
      </c>
      <c r="AV8" s="7">
        <f t="shared" si="10"/>
        <v>0</v>
      </c>
      <c r="AW8" s="73">
        <f>SUMIFS('Master Data'!AX$6:AX$125,'Master Data'!$C$6:$C$125,'[2]District1 - Summary'!$C8,'Master Data'!$E$6:$E$125,'[2]District1 - Summary'!$E8)</f>
        <v>0</v>
      </c>
      <c r="AX8" s="73">
        <f>SUMIFS('Master Data'!AY$6:AY$125,'Master Data'!$C$6:$C$125,'[2]District1 - Summary'!$C8,'Master Data'!$E$6:$E$125,'[2]District1 - Summary'!$E8)</f>
        <v>0</v>
      </c>
      <c r="AY8" s="73">
        <f>SUMIFS('Master Data'!AZ$6:AZ$125,'Master Data'!$C$6:$C$125,'[2]District1 - Summary'!$C8,'Master Data'!$E$6:$E$125,'[2]District1 - Summary'!$E8)</f>
        <v>0</v>
      </c>
      <c r="AZ8" s="73">
        <f>SUMIFS('Master Data'!BA$6:BA$125,'Master Data'!$C$6:$C$125,'[2]District1 - Summary'!$C8,'Master Data'!$E$6:$E$125,'[2]District1 - Summary'!$E8)</f>
        <v>0</v>
      </c>
      <c r="BA8" s="73">
        <f>SUMIFS('Master Data'!BB$6:BB$125,'Master Data'!$C$6:$C$125,'[2]District1 - Summary'!$C8,'Master Data'!$E$6:$E$125,'[2]District1 - Summary'!$E8)</f>
        <v>0</v>
      </c>
      <c r="BB8" s="73">
        <f t="shared" si="15"/>
        <v>0</v>
      </c>
      <c r="BC8" s="10">
        <f>SUMIFS('Master Data'!BD$6:BD$125,'Master Data'!$C$6:$C$125,'[2]District1 - Summary'!$C8,'Master Data'!$E$6:$E$125,'[2]District1 - Summary'!$E8)</f>
        <v>0</v>
      </c>
      <c r="BD8" s="79">
        <f>SUMIFS('Master Data'!BE$6:BE$125,'Master Data'!$C$6:$C$125,'[2]District1 - Summary'!$C8,'Master Data'!$E$6:$E$125,'[2]District1 - Summary'!$E8)</f>
        <v>0</v>
      </c>
      <c r="BE8" s="79">
        <f>SUMIFS('Master Data'!BF$6:BF$125,'Master Data'!$C$6:$C$125,'[2]District1 - Summary'!$C8,'Master Data'!$E$6:$E$125,'[2]District1 - Summary'!$E8)</f>
        <v>0</v>
      </c>
      <c r="BF8" s="79">
        <f>SUMIFS('Master Data'!BG$6:BG$125,'Master Data'!$C$6:$C$125,'[2]District1 - Summary'!$C8,'Master Data'!$E$6:$E$125,'[2]District1 - Summary'!$E8)</f>
        <v>0</v>
      </c>
      <c r="BG8" s="79">
        <f>SUMIFS('Master Data'!BH$6:BH$125,'Master Data'!$C$6:$C$125,'[2]District1 - Summary'!$C8,'Master Data'!$E$6:$E$125,'[2]District1 - Summary'!$E8)</f>
        <v>0</v>
      </c>
      <c r="BH8" s="79">
        <f>SUMIFS('Master Data'!BI$6:BI$125,'Master Data'!$C$6:$C$125,'[2]District1 - Summary'!$C8,'Master Data'!$E$6:$E$125,'[2]District1 - Summary'!$E8)</f>
        <v>0</v>
      </c>
      <c r="BI8" s="79">
        <f>SUMIFS('Master Data'!BJ$6:BJ$125,'Master Data'!$C$6:$C$125,'[2]District1 - Summary'!$C8,'Master Data'!$E$6:$E$125,'[2]District1 - Summary'!$E8)</f>
        <v>0</v>
      </c>
      <c r="BJ8" s="79">
        <f>SUMIFS('Master Data'!BK$6:BK$125,'Master Data'!$C$6:$C$125,'[2]District1 - Summary'!$C8,'Master Data'!$E$6:$E$125,'[2]District1 - Summary'!$E8)</f>
        <v>0</v>
      </c>
      <c r="BK8" s="79">
        <f>SUMIFS('Master Data'!BL$6:BL$125,'Master Data'!$C$6:$C$125,'[2]District1 - Summary'!$C8,'Master Data'!$E$6:$E$125,'[2]District1 - Summary'!$E8)</f>
        <v>0</v>
      </c>
      <c r="BL8" s="12">
        <f t="shared" si="11"/>
        <v>0</v>
      </c>
      <c r="BM8" s="13">
        <f t="shared" si="12"/>
        <v>0</v>
      </c>
      <c r="BN8" s="79">
        <f>SUMIFS('Master Data'!BO$6:BO$125,'Master Data'!$C$6:$C$125,'[2]District1 - Summary'!$C8,'Master Data'!$E$6:$E$125,'[2]District1 - Summary'!$E8)</f>
        <v>0</v>
      </c>
      <c r="BO8" s="79">
        <f>SUMIFS('Master Data'!BP$6:BP$125,'Master Data'!$C$6:$C$125,'[2]District1 - Summary'!$C8,'Master Data'!$E$6:$E$125,'[2]District1 - Summary'!$E8)</f>
        <v>0</v>
      </c>
      <c r="BP8" s="79">
        <f>SUMIFS('Master Data'!BQ$6:BQ$125,'Master Data'!$C$6:$C$125,'[2]District1 - Summary'!$C8,'Master Data'!$E$6:$E$125,'[2]District1 - Summary'!$E8)</f>
        <v>0</v>
      </c>
      <c r="BQ8" s="82">
        <f>COUNTIFS('Master Data'!$C$6:$C$125,'[2]District1 - Summary'!$C8,'Master Data'!$E$6:$E$125,'[2]District1 - Summary'!$E8,'Master Data'!CR$6:CR$125,1)</f>
        <v>0</v>
      </c>
      <c r="BR8" s="82">
        <f>COUNTIFS('Master Data'!$C$6:$C$125,'[2]District1 - Summary'!$C8,'Master Data'!$E$6:$E$125,'[2]District1 - Summary'!$E8,'Master Data'!CS$6:CS$125,1)</f>
        <v>0</v>
      </c>
      <c r="BS8" s="74">
        <f>SUM(BQ8:BR8)/18</f>
        <v>0</v>
      </c>
    </row>
    <row r="9" spans="1:71" ht="15">
      <c r="A9" s="68">
        <v>4</v>
      </c>
      <c r="B9" s="68">
        <v>2019</v>
      </c>
      <c r="C9" s="69" t="str">
        <f t="shared" si="13"/>
        <v>2019_04</v>
      </c>
      <c r="D9" s="70" t="s">
        <v>96</v>
      </c>
      <c r="E9" s="71" t="s">
        <v>74</v>
      </c>
      <c r="F9" s="72" t="e">
        <f>AVERAGEIFS('Master Data'!$G$6:$G$125,'Master Data'!$C$6:$C$125,'[2]District1 - Summary'!C9,'Master Data'!$E$6:$E$125,'[2]District1 - Summary'!E9,'Master Data'!$G$6:$G$125,"&gt;0")</f>
        <v>#DIV/0!</v>
      </c>
      <c r="G9" s="6">
        <f>SUMIFS('Master Data'!H$6:H$125,'Master Data'!$C$6:$C$125,'[2]District1 - Summary'!$C9,'Master Data'!$E$6:$E$125,'[2]District1 - Summary'!$E9)</f>
        <v>0</v>
      </c>
      <c r="H9" s="6">
        <f>SUMIFS('Master Data'!I$6:I$125,'Master Data'!$C$6:$C$125,'[2]District1 - Summary'!$C9,'Master Data'!$E$6:$E$125,'[2]District1 - Summary'!$E9)</f>
        <v>0</v>
      </c>
      <c r="I9" s="6">
        <f>SUMIFS('Master Data'!J$6:J$125,'Master Data'!$C$6:$C$125,'[2]District1 - Summary'!$C9,'Master Data'!$E$6:$E$125,'[2]District1 - Summary'!$E9)</f>
        <v>0</v>
      </c>
      <c r="J9" s="6">
        <f>SUMIFS('Master Data'!K$6:K$125,'Master Data'!$C$6:$C$125,'[2]District1 - Summary'!$C9,'Master Data'!$E$6:$E$125,'[2]District1 - Summary'!$E9)</f>
        <v>0</v>
      </c>
      <c r="K9" s="6">
        <f>SUMIFS('Master Data'!L$6:L$125,'Master Data'!$C$6:$C$125,'[2]District1 - Summary'!$C9,'Master Data'!$E$6:$E$125,'[2]District1 - Summary'!$E9)</f>
        <v>0</v>
      </c>
      <c r="L9" s="4">
        <f t="shared" si="14"/>
        <v>0</v>
      </c>
      <c r="M9" s="6">
        <f>SUMIFS('Master Data'!N$6:N$125,'Master Data'!$C$6:$C$125,'[2]District1 - Summary'!$C9,'Master Data'!$E$6:$E$125,'[2]District1 - Summary'!$E9)</f>
        <v>0</v>
      </c>
      <c r="N9" s="6">
        <f>SUMIFS('Master Data'!O$6:O$125,'Master Data'!$C$6:$C$125,'[2]District1 - Summary'!$C9,'Master Data'!$E$6:$E$125,'[2]District1 - Summary'!$E9)</f>
        <v>0</v>
      </c>
      <c r="O9" s="6">
        <f>SUMIFS('Master Data'!P$6:P$125,'Master Data'!$C$6:$C$125,'[2]District1 - Summary'!$C9,'Master Data'!$E$6:$E$125,'[2]District1 - Summary'!$E9)</f>
        <v>0</v>
      </c>
      <c r="P9" s="6">
        <f>SUMIFS('Master Data'!Q$6:Q$125,'Master Data'!$C$6:$C$125,'[2]District1 - Summary'!$C9,'Master Data'!$E$6:$E$125,'[2]District1 - Summary'!$E9)</f>
        <v>0</v>
      </c>
      <c r="Q9" s="6">
        <f>SUMIFS('Master Data'!R$6:R$125,'Master Data'!$C$6:$C$125,'[2]District1 - Summary'!$C9,'Master Data'!$E$6:$E$125,'[2]District1 - Summary'!$E9)</f>
        <v>0</v>
      </c>
      <c r="R9" s="5">
        <f t="shared" si="0"/>
        <v>0</v>
      </c>
      <c r="S9" s="6">
        <f>SUMIFS('Master Data'!T$6:T$125,'Master Data'!$C$6:$C$125,'[2]District1 - Summary'!$C9,'Master Data'!$E$6:$E$125,'[2]District1 - Summary'!$E9)</f>
        <v>0</v>
      </c>
      <c r="T9" s="6">
        <f>SUMIFS('Master Data'!U$6:U$125,'Master Data'!$C$6:$C$125,'[2]District1 - Summary'!$C9,'Master Data'!$E$6:$E$125,'[2]District1 - Summary'!$E9)</f>
        <v>0</v>
      </c>
      <c r="U9" s="6">
        <f>SUMIFS('Master Data'!V$6:V$125,'Master Data'!$C$6:$C$125,'[2]District1 - Summary'!$C9,'Master Data'!$E$6:$E$125,'[2]District1 - Summary'!$E9)</f>
        <v>0</v>
      </c>
      <c r="V9" s="6">
        <f>SUMIFS('Master Data'!W$6:W$125,'Master Data'!$C$6:$C$125,'[2]District1 - Summary'!$C9,'Master Data'!$E$6:$E$125,'[2]District1 - Summary'!$E9)</f>
        <v>0</v>
      </c>
      <c r="W9" s="6">
        <f>SUMIFS('Master Data'!X$6:X$125,'Master Data'!$C$6:$C$125,'[2]District1 - Summary'!$C9,'Master Data'!$E$6:$E$125,'[2]District1 - Summary'!$E9)</f>
        <v>0</v>
      </c>
      <c r="X9" s="5">
        <f t="shared" si="1"/>
        <v>0</v>
      </c>
      <c r="Y9" s="6">
        <f>SUMIFS('Master Data'!Z$6:Z$125,'Master Data'!$C$6:$C$125,'[2]District1 - Summary'!$C9,'Master Data'!$E$6:$E$125,'[2]District1 - Summary'!$E9)</f>
        <v>0</v>
      </c>
      <c r="Z9" s="6">
        <f>SUMIFS('Master Data'!AA$6:AA$125,'Master Data'!$C$6:$C$125,'[2]District1 - Summary'!$C9,'Master Data'!$E$6:$E$125,'[2]District1 - Summary'!$E9)</f>
        <v>0</v>
      </c>
      <c r="AA9" s="6">
        <f>SUMIFS('Master Data'!AB$6:AB$125,'Master Data'!$C$6:$C$125,'[2]District1 - Summary'!$C9,'Master Data'!$E$6:$E$125,'[2]District1 - Summary'!$E9)</f>
        <v>0</v>
      </c>
      <c r="AB9" s="6">
        <f>SUMIFS('Master Data'!AC$6:AC$125,'Master Data'!$C$6:$C$125,'[2]District1 - Summary'!$C9,'Master Data'!$E$6:$E$125,'[2]District1 - Summary'!$E9)</f>
        <v>0</v>
      </c>
      <c r="AC9" s="6">
        <f>SUMIFS('Master Data'!AD$6:AD$125,'Master Data'!$C$6:$C$125,'[2]District1 - Summary'!$C9,'Master Data'!$E$6:$E$125,'[2]District1 - Summary'!$E9)</f>
        <v>0</v>
      </c>
      <c r="AD9" s="5">
        <f t="shared" si="2"/>
        <v>0</v>
      </c>
      <c r="AE9" s="6">
        <f>SUMIFS('Master Data'!AF$6:AF$125,'Master Data'!$C$6:$C$125,'[2]District1 - Summary'!$C9,'Master Data'!$E$6:$E$125,'[2]District1 - Summary'!$E9)</f>
        <v>0</v>
      </c>
      <c r="AF9" s="6">
        <f>SUMIFS('Master Data'!AG$6:AG$125,'Master Data'!$C$6:$C$125,'[2]District1 - Summary'!$C9,'Master Data'!$E$6:$E$125,'[2]District1 - Summary'!$E9)</f>
        <v>0</v>
      </c>
      <c r="AG9" s="6">
        <f>SUMIFS('Master Data'!AH$6:AH$125,'Master Data'!$C$6:$C$125,'[2]District1 - Summary'!$C9,'Master Data'!$E$6:$E$125,'[2]District1 - Summary'!$E9)</f>
        <v>0</v>
      </c>
      <c r="AH9" s="6">
        <f>SUMIFS('Master Data'!AI$6:AI$125,'Master Data'!$C$6:$C$125,'[2]District1 - Summary'!$C9,'Master Data'!$E$6:$E$125,'[2]District1 - Summary'!$E9)</f>
        <v>0</v>
      </c>
      <c r="AI9" s="6">
        <f>SUMIFS('Master Data'!AJ$6:AJ$125,'Master Data'!$C$6:$C$125,'[2]District1 - Summary'!$C9,'Master Data'!$E$6:$E$125,'[2]District1 - Summary'!$E9)</f>
        <v>0</v>
      </c>
      <c r="AJ9" s="5">
        <f t="shared" si="3"/>
        <v>0</v>
      </c>
      <c r="AK9" s="6">
        <f>SUMIFS('Master Data'!AL$6:AL$125,'Master Data'!$C$6:$C$125,'[2]District1 - Summary'!$C9,'Master Data'!$E$6:$E$125,'[2]District1 - Summary'!$E9)</f>
        <v>0</v>
      </c>
      <c r="AL9" s="6">
        <f>SUMIFS('Master Data'!AM$6:AM$125,'Master Data'!$C$6:$C$125,'[2]District1 - Summary'!$C9,'Master Data'!$E$6:$E$125,'[2]District1 - Summary'!$E9)</f>
        <v>0</v>
      </c>
      <c r="AM9" s="6">
        <f>SUMIFS('Master Data'!AN$6:AN$125,'Master Data'!$C$6:$C$125,'[2]District1 - Summary'!$C9,'Master Data'!$E$6:$E$125,'[2]District1 - Summary'!$E9)</f>
        <v>0</v>
      </c>
      <c r="AN9" s="6">
        <f>SUMIFS('Master Data'!AO$6:AO$125,'Master Data'!$C$6:$C$125,'[2]District1 - Summary'!$C9,'Master Data'!$E$6:$E$125,'[2]District1 - Summary'!$E9)</f>
        <v>0</v>
      </c>
      <c r="AO9" s="6">
        <f>SUMIFS('Master Data'!AP$6:AP$125,'Master Data'!$C$6:$C$125,'[2]District1 - Summary'!$C9,'Master Data'!$E$6:$E$125,'[2]District1 - Summary'!$E9)</f>
        <v>0</v>
      </c>
      <c r="AP9" s="5">
        <f t="shared" si="4"/>
        <v>0</v>
      </c>
      <c r="AQ9" s="6">
        <f t="shared" si="5"/>
        <v>0</v>
      </c>
      <c r="AR9" s="6">
        <f t="shared" si="6"/>
        <v>0</v>
      </c>
      <c r="AS9" s="6">
        <f t="shared" si="7"/>
        <v>0</v>
      </c>
      <c r="AT9" s="6">
        <f t="shared" si="8"/>
        <v>0</v>
      </c>
      <c r="AU9" s="6">
        <f t="shared" si="9"/>
        <v>0</v>
      </c>
      <c r="AV9" s="7">
        <f t="shared" si="10"/>
        <v>0</v>
      </c>
      <c r="AW9" s="73">
        <f>SUMIFS('Master Data'!AX$6:AX$125,'Master Data'!$C$6:$C$125,'[2]District1 - Summary'!$C9,'Master Data'!$E$6:$E$125,'[2]District1 - Summary'!$E9)</f>
        <v>0</v>
      </c>
      <c r="AX9" s="73">
        <f>SUMIFS('Master Data'!AY$6:AY$125,'Master Data'!$C$6:$C$125,'[2]District1 - Summary'!$C9,'Master Data'!$E$6:$E$125,'[2]District1 - Summary'!$E9)</f>
        <v>0</v>
      </c>
      <c r="AY9" s="73">
        <f>SUMIFS('Master Data'!AZ$6:AZ$125,'Master Data'!$C$6:$C$125,'[2]District1 - Summary'!$C9,'Master Data'!$E$6:$E$125,'[2]District1 - Summary'!$E9)</f>
        <v>0</v>
      </c>
      <c r="AZ9" s="73">
        <f>SUMIFS('Master Data'!BA$6:BA$125,'Master Data'!$C$6:$C$125,'[2]District1 - Summary'!$C9,'Master Data'!$E$6:$E$125,'[2]District1 - Summary'!$E9)</f>
        <v>0</v>
      </c>
      <c r="BA9" s="73">
        <f>SUMIFS('Master Data'!BB$6:BB$125,'Master Data'!$C$6:$C$125,'[2]District1 - Summary'!$C9,'Master Data'!$E$6:$E$125,'[2]District1 - Summary'!$E9)</f>
        <v>0</v>
      </c>
      <c r="BB9" s="73">
        <f t="shared" si="15"/>
        <v>0</v>
      </c>
      <c r="BC9" s="10">
        <f>SUMIFS('Master Data'!BD$6:BD$125,'Master Data'!$C$6:$C$125,'[2]District1 - Summary'!$C9,'Master Data'!$E$6:$E$125,'[2]District1 - Summary'!$E9)</f>
        <v>0</v>
      </c>
      <c r="BD9" s="79">
        <f>SUMIFS('Master Data'!BE$6:BE$125,'Master Data'!$C$6:$C$125,'[2]District1 - Summary'!$C9,'Master Data'!$E$6:$E$125,'[2]District1 - Summary'!$E9)</f>
        <v>0</v>
      </c>
      <c r="BE9" s="79">
        <f>SUMIFS('Master Data'!BF$6:BF$125,'Master Data'!$C$6:$C$125,'[2]District1 - Summary'!$C9,'Master Data'!$E$6:$E$125,'[2]District1 - Summary'!$E9)</f>
        <v>0</v>
      </c>
      <c r="BF9" s="79">
        <f>SUMIFS('Master Data'!BG$6:BG$125,'Master Data'!$C$6:$C$125,'[2]District1 - Summary'!$C9,'Master Data'!$E$6:$E$125,'[2]District1 - Summary'!$E9)</f>
        <v>0</v>
      </c>
      <c r="BG9" s="79">
        <f>SUMIFS('Master Data'!BH$6:BH$125,'Master Data'!$C$6:$C$125,'[2]District1 - Summary'!$C9,'Master Data'!$E$6:$E$125,'[2]District1 - Summary'!$E9)</f>
        <v>0</v>
      </c>
      <c r="BH9" s="79">
        <f>SUMIFS('Master Data'!BI$6:BI$125,'Master Data'!$C$6:$C$125,'[2]District1 - Summary'!$C9,'Master Data'!$E$6:$E$125,'[2]District1 - Summary'!$E9)</f>
        <v>0</v>
      </c>
      <c r="BI9" s="79">
        <f>SUMIFS('Master Data'!BJ$6:BJ$125,'Master Data'!$C$6:$C$125,'[2]District1 - Summary'!$C9,'Master Data'!$E$6:$E$125,'[2]District1 - Summary'!$E9)</f>
        <v>0</v>
      </c>
      <c r="BJ9" s="79">
        <f>SUMIFS('Master Data'!BK$6:BK$125,'Master Data'!$C$6:$C$125,'[2]District1 - Summary'!$C9,'Master Data'!$E$6:$E$125,'[2]District1 - Summary'!$E9)</f>
        <v>0</v>
      </c>
      <c r="BK9" s="79">
        <f>SUMIFS('Master Data'!BL$6:BL$125,'Master Data'!$C$6:$C$125,'[2]District1 - Summary'!$C9,'Master Data'!$E$6:$E$125,'[2]District1 - Summary'!$E9)</f>
        <v>0</v>
      </c>
      <c r="BL9" s="12">
        <f t="shared" si="11"/>
        <v>0</v>
      </c>
      <c r="BM9" s="13">
        <f t="shared" si="12"/>
        <v>0</v>
      </c>
      <c r="BN9" s="79">
        <f>SUMIFS('Master Data'!BO$6:BO$125,'Master Data'!$C$6:$C$125,'[2]District1 - Summary'!$C9,'Master Data'!$E$6:$E$125,'[2]District1 - Summary'!$E9)</f>
        <v>0</v>
      </c>
      <c r="BO9" s="79">
        <f>SUMIFS('Master Data'!BP$6:BP$125,'Master Data'!$C$6:$C$125,'[2]District1 - Summary'!$C9,'Master Data'!$E$6:$E$125,'[2]District1 - Summary'!$E9)</f>
        <v>0</v>
      </c>
      <c r="BP9" s="79">
        <f>SUMIFS('Master Data'!BQ$6:BQ$125,'Master Data'!$C$6:$C$125,'[2]District1 - Summary'!$C9,'Master Data'!$E$6:$E$125,'[2]District1 - Summary'!$E9)</f>
        <v>0</v>
      </c>
      <c r="BQ9" s="82">
        <f>COUNTIFS('Master Data'!$C$6:$C$125,'[2]District1 - Summary'!$C9,'Master Data'!$E$6:$E$125,'[2]District1 - Summary'!$E9,'Master Data'!CR$6:CR$125,1)</f>
        <v>0</v>
      </c>
      <c r="BR9" s="82">
        <f>COUNTIFS('Master Data'!$C$6:$C$125,'[2]District1 - Summary'!$C9,'Master Data'!$E$6:$E$125,'[2]District1 - Summary'!$E9,'Master Data'!CS$6:CS$125,1)</f>
        <v>0</v>
      </c>
      <c r="BS9" s="74">
        <f>SUM(BQ9:BR9)/18</f>
        <v>0</v>
      </c>
    </row>
    <row r="10" spans="1:71" ht="15">
      <c r="A10" s="68">
        <v>5</v>
      </c>
      <c r="B10" s="68">
        <v>2019</v>
      </c>
      <c r="C10" s="69" t="str">
        <f t="shared" si="13"/>
        <v>2019_05</v>
      </c>
      <c r="D10" s="70" t="s">
        <v>96</v>
      </c>
      <c r="E10" s="71" t="s">
        <v>74</v>
      </c>
      <c r="F10" s="72" t="e">
        <f>AVERAGEIFS('Master Data'!$G$6:$G$125,'Master Data'!$C$6:$C$125,'[2]District1 - Summary'!C10,'Master Data'!$E$6:$E$125,'[2]District1 - Summary'!E10,'Master Data'!$G$6:$G$125,"&gt;0")</f>
        <v>#DIV/0!</v>
      </c>
      <c r="G10" s="6">
        <f>SUMIFS('Master Data'!H$6:H$125,'Master Data'!$C$6:$C$125,'[2]District1 - Summary'!$C10,'Master Data'!$E$6:$E$125,'[2]District1 - Summary'!$E10)</f>
        <v>0</v>
      </c>
      <c r="H10" s="6">
        <f>SUMIFS('Master Data'!I$6:I$125,'Master Data'!$C$6:$C$125,'[2]District1 - Summary'!$C10,'Master Data'!$E$6:$E$125,'[2]District1 - Summary'!$E10)</f>
        <v>0</v>
      </c>
      <c r="I10" s="6">
        <f>SUMIFS('Master Data'!J$6:J$125,'Master Data'!$C$6:$C$125,'[2]District1 - Summary'!$C10,'Master Data'!$E$6:$E$125,'[2]District1 - Summary'!$E10)</f>
        <v>0</v>
      </c>
      <c r="J10" s="6">
        <f>SUMIFS('Master Data'!K$6:K$125,'Master Data'!$C$6:$C$125,'[2]District1 - Summary'!$C10,'Master Data'!$E$6:$E$125,'[2]District1 - Summary'!$E10)</f>
        <v>0</v>
      </c>
      <c r="K10" s="6">
        <f>SUMIFS('Master Data'!L$6:L$125,'Master Data'!$C$6:$C$125,'[2]District1 - Summary'!$C10,'Master Data'!$E$6:$E$125,'[2]District1 - Summary'!$E10)</f>
        <v>0</v>
      </c>
      <c r="L10" s="4">
        <f t="shared" si="14"/>
        <v>0</v>
      </c>
      <c r="M10" s="6">
        <f>SUMIFS('Master Data'!N$6:N$125,'Master Data'!$C$6:$C$125,'[2]District1 - Summary'!$C10,'Master Data'!$E$6:$E$125,'[2]District1 - Summary'!$E10)</f>
        <v>0</v>
      </c>
      <c r="N10" s="6">
        <f>SUMIFS('Master Data'!O$6:O$125,'Master Data'!$C$6:$C$125,'[2]District1 - Summary'!$C10,'Master Data'!$E$6:$E$125,'[2]District1 - Summary'!$E10)</f>
        <v>0</v>
      </c>
      <c r="O10" s="6">
        <f>SUMIFS('Master Data'!P$6:P$125,'Master Data'!$C$6:$C$125,'[2]District1 - Summary'!$C10,'Master Data'!$E$6:$E$125,'[2]District1 - Summary'!$E10)</f>
        <v>0</v>
      </c>
      <c r="P10" s="6">
        <f>SUMIFS('Master Data'!Q$6:Q$125,'Master Data'!$C$6:$C$125,'[2]District1 - Summary'!$C10,'Master Data'!$E$6:$E$125,'[2]District1 - Summary'!$E10)</f>
        <v>0</v>
      </c>
      <c r="Q10" s="6">
        <f>SUMIFS('Master Data'!R$6:R$125,'Master Data'!$C$6:$C$125,'[2]District1 - Summary'!$C10,'Master Data'!$E$6:$E$125,'[2]District1 - Summary'!$E10)</f>
        <v>0</v>
      </c>
      <c r="R10" s="5">
        <f t="shared" si="0"/>
        <v>0</v>
      </c>
      <c r="S10" s="6">
        <f>SUMIFS('Master Data'!T$6:T$125,'Master Data'!$C$6:$C$125,'[2]District1 - Summary'!$C10,'Master Data'!$E$6:$E$125,'[2]District1 - Summary'!$E10)</f>
        <v>0</v>
      </c>
      <c r="T10" s="6">
        <f>SUMIFS('Master Data'!U$6:U$125,'Master Data'!$C$6:$C$125,'[2]District1 - Summary'!$C10,'Master Data'!$E$6:$E$125,'[2]District1 - Summary'!$E10)</f>
        <v>0</v>
      </c>
      <c r="U10" s="6">
        <f>SUMIFS('Master Data'!V$6:V$125,'Master Data'!$C$6:$C$125,'[2]District1 - Summary'!$C10,'Master Data'!$E$6:$E$125,'[2]District1 - Summary'!$E10)</f>
        <v>0</v>
      </c>
      <c r="V10" s="6">
        <f>SUMIFS('Master Data'!W$6:W$125,'Master Data'!$C$6:$C$125,'[2]District1 - Summary'!$C10,'Master Data'!$E$6:$E$125,'[2]District1 - Summary'!$E10)</f>
        <v>0</v>
      </c>
      <c r="W10" s="6">
        <f>SUMIFS('Master Data'!X$6:X$125,'Master Data'!$C$6:$C$125,'[2]District1 - Summary'!$C10,'Master Data'!$E$6:$E$125,'[2]District1 - Summary'!$E10)</f>
        <v>0</v>
      </c>
      <c r="X10" s="5">
        <f t="shared" si="1"/>
        <v>0</v>
      </c>
      <c r="Y10" s="6">
        <f>SUMIFS('Master Data'!Z$6:Z$125,'Master Data'!$C$6:$C$125,'[2]District1 - Summary'!$C10,'Master Data'!$E$6:$E$125,'[2]District1 - Summary'!$E10)</f>
        <v>0</v>
      </c>
      <c r="Z10" s="6">
        <f>SUMIFS('Master Data'!AA$6:AA$125,'Master Data'!$C$6:$C$125,'[2]District1 - Summary'!$C10,'Master Data'!$E$6:$E$125,'[2]District1 - Summary'!$E10)</f>
        <v>0</v>
      </c>
      <c r="AA10" s="6">
        <f>SUMIFS('Master Data'!AB$6:AB$125,'Master Data'!$C$6:$C$125,'[2]District1 - Summary'!$C10,'Master Data'!$E$6:$E$125,'[2]District1 - Summary'!$E10)</f>
        <v>0</v>
      </c>
      <c r="AB10" s="6">
        <f>SUMIFS('Master Data'!AC$6:AC$125,'Master Data'!$C$6:$C$125,'[2]District1 - Summary'!$C10,'Master Data'!$E$6:$E$125,'[2]District1 - Summary'!$E10)</f>
        <v>0</v>
      </c>
      <c r="AC10" s="6">
        <f>SUMIFS('Master Data'!AD$6:AD$125,'Master Data'!$C$6:$C$125,'[2]District1 - Summary'!$C10,'Master Data'!$E$6:$E$125,'[2]District1 - Summary'!$E10)</f>
        <v>0</v>
      </c>
      <c r="AD10" s="5">
        <f t="shared" si="2"/>
        <v>0</v>
      </c>
      <c r="AE10" s="6">
        <f>SUMIFS('Master Data'!AF$6:AF$125,'Master Data'!$C$6:$C$125,'[2]District1 - Summary'!$C10,'Master Data'!$E$6:$E$125,'[2]District1 - Summary'!$E10)</f>
        <v>0</v>
      </c>
      <c r="AF10" s="6">
        <f>SUMIFS('Master Data'!AG$6:AG$125,'Master Data'!$C$6:$C$125,'[2]District1 - Summary'!$C10,'Master Data'!$E$6:$E$125,'[2]District1 - Summary'!$E10)</f>
        <v>0</v>
      </c>
      <c r="AG10" s="6">
        <f>SUMIFS('Master Data'!AH$6:AH$125,'Master Data'!$C$6:$C$125,'[2]District1 - Summary'!$C10,'Master Data'!$E$6:$E$125,'[2]District1 - Summary'!$E10)</f>
        <v>0</v>
      </c>
      <c r="AH10" s="6">
        <f>SUMIFS('Master Data'!AI$6:AI$125,'Master Data'!$C$6:$C$125,'[2]District1 - Summary'!$C10,'Master Data'!$E$6:$E$125,'[2]District1 - Summary'!$E10)</f>
        <v>0</v>
      </c>
      <c r="AI10" s="6">
        <f>SUMIFS('Master Data'!AJ$6:AJ$125,'Master Data'!$C$6:$C$125,'[2]District1 - Summary'!$C10,'Master Data'!$E$6:$E$125,'[2]District1 - Summary'!$E10)</f>
        <v>0</v>
      </c>
      <c r="AJ10" s="5">
        <f t="shared" si="3"/>
        <v>0</v>
      </c>
      <c r="AK10" s="6">
        <f>SUMIFS('Master Data'!AL$6:AL$125,'Master Data'!$C$6:$C$125,'[2]District1 - Summary'!$C10,'Master Data'!$E$6:$E$125,'[2]District1 - Summary'!$E10)</f>
        <v>0</v>
      </c>
      <c r="AL10" s="6">
        <f>SUMIFS('Master Data'!AM$6:AM$125,'Master Data'!$C$6:$C$125,'[2]District1 - Summary'!$C10,'Master Data'!$E$6:$E$125,'[2]District1 - Summary'!$E10)</f>
        <v>0</v>
      </c>
      <c r="AM10" s="6">
        <f>SUMIFS('Master Data'!AN$6:AN$125,'Master Data'!$C$6:$C$125,'[2]District1 - Summary'!$C10,'Master Data'!$E$6:$E$125,'[2]District1 - Summary'!$E10)</f>
        <v>0</v>
      </c>
      <c r="AN10" s="6">
        <f>SUMIFS('Master Data'!AO$6:AO$125,'Master Data'!$C$6:$C$125,'[2]District1 - Summary'!$C10,'Master Data'!$E$6:$E$125,'[2]District1 - Summary'!$E10)</f>
        <v>0</v>
      </c>
      <c r="AO10" s="6">
        <f>SUMIFS('Master Data'!AP$6:AP$125,'Master Data'!$C$6:$C$125,'[2]District1 - Summary'!$C10,'Master Data'!$E$6:$E$125,'[2]District1 - Summary'!$E10)</f>
        <v>0</v>
      </c>
      <c r="AP10" s="5">
        <f t="shared" si="4"/>
        <v>0</v>
      </c>
      <c r="AQ10" s="6">
        <f t="shared" si="5"/>
        <v>0</v>
      </c>
      <c r="AR10" s="6">
        <f t="shared" si="6"/>
        <v>0</v>
      </c>
      <c r="AS10" s="6">
        <f t="shared" si="7"/>
        <v>0</v>
      </c>
      <c r="AT10" s="6">
        <f t="shared" si="8"/>
        <v>0</v>
      </c>
      <c r="AU10" s="6">
        <f t="shared" si="9"/>
        <v>0</v>
      </c>
      <c r="AV10" s="7">
        <f t="shared" si="10"/>
        <v>0</v>
      </c>
      <c r="AW10" s="73">
        <f>SUMIFS('Master Data'!AX$6:AX$125,'Master Data'!$C$6:$C$125,'[2]District1 - Summary'!$C10,'Master Data'!$E$6:$E$125,'[2]District1 - Summary'!$E10)</f>
        <v>0</v>
      </c>
      <c r="AX10" s="73">
        <f>SUMIFS('Master Data'!AY$6:AY$125,'Master Data'!$C$6:$C$125,'[2]District1 - Summary'!$C10,'Master Data'!$E$6:$E$125,'[2]District1 - Summary'!$E10)</f>
        <v>0</v>
      </c>
      <c r="AY10" s="73">
        <f>SUMIFS('Master Data'!AZ$6:AZ$125,'Master Data'!$C$6:$C$125,'[2]District1 - Summary'!$C10,'Master Data'!$E$6:$E$125,'[2]District1 - Summary'!$E10)</f>
        <v>0</v>
      </c>
      <c r="AZ10" s="73">
        <f>SUMIFS('Master Data'!BA$6:BA$125,'Master Data'!$C$6:$C$125,'[2]District1 - Summary'!$C10,'Master Data'!$E$6:$E$125,'[2]District1 - Summary'!$E10)</f>
        <v>0</v>
      </c>
      <c r="BA10" s="73">
        <f>SUMIFS('Master Data'!BB$6:BB$125,'Master Data'!$C$6:$C$125,'[2]District1 - Summary'!$C10,'Master Data'!$E$6:$E$125,'[2]District1 - Summary'!$E10)</f>
        <v>0</v>
      </c>
      <c r="BB10" s="73">
        <f t="shared" si="15"/>
        <v>0</v>
      </c>
      <c r="BC10" s="10">
        <f>SUMIFS('Master Data'!BD$6:BD$125,'Master Data'!$C$6:$C$125,'[2]District1 - Summary'!$C10,'Master Data'!$E$6:$E$125,'[2]District1 - Summary'!$E10)</f>
        <v>0</v>
      </c>
      <c r="BD10" s="79">
        <f>SUMIFS('Master Data'!BE$6:BE$125,'Master Data'!$C$6:$C$125,'[2]District1 - Summary'!$C10,'Master Data'!$E$6:$E$125,'[2]District1 - Summary'!$E10)</f>
        <v>0</v>
      </c>
      <c r="BE10" s="79">
        <f>SUMIFS('Master Data'!BF$6:BF$125,'Master Data'!$C$6:$C$125,'[2]District1 - Summary'!$C10,'Master Data'!$E$6:$E$125,'[2]District1 - Summary'!$E10)</f>
        <v>0</v>
      </c>
      <c r="BF10" s="79">
        <f>SUMIFS('Master Data'!BG$6:BG$125,'Master Data'!$C$6:$C$125,'[2]District1 - Summary'!$C10,'Master Data'!$E$6:$E$125,'[2]District1 - Summary'!$E10)</f>
        <v>0</v>
      </c>
      <c r="BG10" s="79">
        <f>SUMIFS('Master Data'!BH$6:BH$125,'Master Data'!$C$6:$C$125,'[2]District1 - Summary'!$C10,'Master Data'!$E$6:$E$125,'[2]District1 - Summary'!$E10)</f>
        <v>0</v>
      </c>
      <c r="BH10" s="79">
        <f>SUMIFS('Master Data'!BI$6:BI$125,'Master Data'!$C$6:$C$125,'[2]District1 - Summary'!$C10,'Master Data'!$E$6:$E$125,'[2]District1 - Summary'!$E10)</f>
        <v>0</v>
      </c>
      <c r="BI10" s="79">
        <f>SUMIFS('Master Data'!BJ$6:BJ$125,'Master Data'!$C$6:$C$125,'[2]District1 - Summary'!$C10,'Master Data'!$E$6:$E$125,'[2]District1 - Summary'!$E10)</f>
        <v>0</v>
      </c>
      <c r="BJ10" s="79">
        <f>SUMIFS('Master Data'!BK$6:BK$125,'Master Data'!$C$6:$C$125,'[2]District1 - Summary'!$C10,'Master Data'!$E$6:$E$125,'[2]District1 - Summary'!$E10)</f>
        <v>0</v>
      </c>
      <c r="BK10" s="79">
        <f>SUMIFS('Master Data'!BL$6:BL$125,'Master Data'!$C$6:$C$125,'[2]District1 - Summary'!$C10,'Master Data'!$E$6:$E$125,'[2]District1 - Summary'!$E10)</f>
        <v>0</v>
      </c>
      <c r="BL10" s="12">
        <f t="shared" si="11"/>
        <v>0</v>
      </c>
      <c r="BM10" s="13">
        <f t="shared" si="12"/>
        <v>0</v>
      </c>
      <c r="BN10" s="79">
        <f>SUMIFS('Master Data'!BO$6:BO$125,'Master Data'!$C$6:$C$125,'[2]District1 - Summary'!$C10,'Master Data'!$E$6:$E$125,'[2]District1 - Summary'!$E10)</f>
        <v>0</v>
      </c>
      <c r="BO10" s="79">
        <f>SUMIFS('Master Data'!BP$6:BP$125,'Master Data'!$C$6:$C$125,'[2]District1 - Summary'!$C10,'Master Data'!$E$6:$E$125,'[2]District1 - Summary'!$E10)</f>
        <v>0</v>
      </c>
      <c r="BP10" s="79">
        <f>SUMIFS('Master Data'!BQ$6:BQ$125,'Master Data'!$C$6:$C$125,'[2]District1 - Summary'!$C10,'Master Data'!$E$6:$E$125,'[2]District1 - Summary'!$E10)</f>
        <v>0</v>
      </c>
      <c r="BQ10" s="82">
        <f>COUNTIFS('Master Data'!$C$6:$C$125,'[2]District1 - Summary'!$C10,'Master Data'!$E$6:$E$125,'[2]District1 - Summary'!$E10,'Master Data'!CR$6:CR$125,1)</f>
        <v>0</v>
      </c>
      <c r="BR10" s="82">
        <f>COUNTIFS('Master Data'!$C$6:$C$125,'[2]District1 - Summary'!$C10,'Master Data'!$E$6:$E$125,'[2]District1 - Summary'!$E10,'Master Data'!CS$6:CS$125,1)</f>
        <v>0</v>
      </c>
      <c r="BS10" s="74">
        <f>SUM(BQ10:BR10)/18</f>
        <v>0</v>
      </c>
    </row>
    <row r="11" spans="1:71" ht="15">
      <c r="A11" s="68">
        <v>6</v>
      </c>
      <c r="B11" s="68">
        <v>2019</v>
      </c>
      <c r="C11" s="69" t="str">
        <f t="shared" si="13"/>
        <v>2019_06</v>
      </c>
      <c r="D11" s="70" t="s">
        <v>96</v>
      </c>
      <c r="E11" s="71" t="s">
        <v>74</v>
      </c>
      <c r="F11" s="72" t="e">
        <f>AVERAGEIFS('Master Data'!$G$6:$G$125,'Master Data'!$C$6:$C$125,'[2]District1 - Summary'!C11,'Master Data'!$E$6:$E$125,'[2]District1 - Summary'!E11,'Master Data'!$G$6:$G$125,"&gt;0")</f>
        <v>#DIV/0!</v>
      </c>
      <c r="G11" s="6">
        <f>SUMIFS('Master Data'!H$6:H$125,'Master Data'!$C$6:$C$125,'[2]District1 - Summary'!$C11,'Master Data'!$E$6:$E$125,'[2]District1 - Summary'!$E11)</f>
        <v>0</v>
      </c>
      <c r="H11" s="6">
        <f>SUMIFS('Master Data'!I$6:I$125,'Master Data'!$C$6:$C$125,'[2]District1 - Summary'!$C11,'Master Data'!$E$6:$E$125,'[2]District1 - Summary'!$E11)</f>
        <v>0</v>
      </c>
      <c r="I11" s="6">
        <f>SUMIFS('Master Data'!J$6:J$125,'Master Data'!$C$6:$C$125,'[2]District1 - Summary'!$C11,'Master Data'!$E$6:$E$125,'[2]District1 - Summary'!$E11)</f>
        <v>0</v>
      </c>
      <c r="J11" s="6">
        <f>SUMIFS('Master Data'!K$6:K$125,'Master Data'!$C$6:$C$125,'[2]District1 - Summary'!$C11,'Master Data'!$E$6:$E$125,'[2]District1 - Summary'!$E11)</f>
        <v>0</v>
      </c>
      <c r="K11" s="6">
        <f>SUMIFS('Master Data'!L$6:L$125,'Master Data'!$C$6:$C$125,'[2]District1 - Summary'!$C11,'Master Data'!$E$6:$E$125,'[2]District1 - Summary'!$E11)</f>
        <v>0</v>
      </c>
      <c r="L11" s="4">
        <f t="shared" si="14"/>
        <v>0</v>
      </c>
      <c r="M11" s="6">
        <f>SUMIFS('Master Data'!N$6:N$125,'Master Data'!$C$6:$C$125,'[2]District1 - Summary'!$C11,'Master Data'!$E$6:$E$125,'[2]District1 - Summary'!$E11)</f>
        <v>0</v>
      </c>
      <c r="N11" s="6">
        <f>SUMIFS('Master Data'!O$6:O$125,'Master Data'!$C$6:$C$125,'[2]District1 - Summary'!$C11,'Master Data'!$E$6:$E$125,'[2]District1 - Summary'!$E11)</f>
        <v>0</v>
      </c>
      <c r="O11" s="6">
        <f>SUMIFS('Master Data'!P$6:P$125,'Master Data'!$C$6:$C$125,'[2]District1 - Summary'!$C11,'Master Data'!$E$6:$E$125,'[2]District1 - Summary'!$E11)</f>
        <v>0</v>
      </c>
      <c r="P11" s="6">
        <f>SUMIFS('Master Data'!Q$6:Q$125,'Master Data'!$C$6:$C$125,'[2]District1 - Summary'!$C11,'Master Data'!$E$6:$E$125,'[2]District1 - Summary'!$E11)</f>
        <v>0</v>
      </c>
      <c r="Q11" s="6">
        <f>SUMIFS('Master Data'!R$6:R$125,'Master Data'!$C$6:$C$125,'[2]District1 - Summary'!$C11,'Master Data'!$E$6:$E$125,'[2]District1 - Summary'!$E11)</f>
        <v>0</v>
      </c>
      <c r="R11" s="5">
        <f t="shared" si="0"/>
        <v>0</v>
      </c>
      <c r="S11" s="6">
        <f>SUMIFS('Master Data'!T$6:T$125,'Master Data'!$C$6:$C$125,'[2]District1 - Summary'!$C11,'Master Data'!$E$6:$E$125,'[2]District1 - Summary'!$E11)</f>
        <v>0</v>
      </c>
      <c r="T11" s="6">
        <f>SUMIFS('Master Data'!U$6:U$125,'Master Data'!$C$6:$C$125,'[2]District1 - Summary'!$C11,'Master Data'!$E$6:$E$125,'[2]District1 - Summary'!$E11)</f>
        <v>0</v>
      </c>
      <c r="U11" s="6">
        <f>SUMIFS('Master Data'!V$6:V$125,'Master Data'!$C$6:$C$125,'[2]District1 - Summary'!$C11,'Master Data'!$E$6:$E$125,'[2]District1 - Summary'!$E11)</f>
        <v>0</v>
      </c>
      <c r="V11" s="6">
        <f>SUMIFS('Master Data'!W$6:W$125,'Master Data'!$C$6:$C$125,'[2]District1 - Summary'!$C11,'Master Data'!$E$6:$E$125,'[2]District1 - Summary'!$E11)</f>
        <v>0</v>
      </c>
      <c r="W11" s="6">
        <f>SUMIFS('Master Data'!X$6:X$125,'Master Data'!$C$6:$C$125,'[2]District1 - Summary'!$C11,'Master Data'!$E$6:$E$125,'[2]District1 - Summary'!$E11)</f>
        <v>0</v>
      </c>
      <c r="X11" s="5">
        <f t="shared" si="1"/>
        <v>0</v>
      </c>
      <c r="Y11" s="6">
        <f>SUMIFS('Master Data'!Z$6:Z$125,'Master Data'!$C$6:$C$125,'[2]District1 - Summary'!$C11,'Master Data'!$E$6:$E$125,'[2]District1 - Summary'!$E11)</f>
        <v>0</v>
      </c>
      <c r="Z11" s="6">
        <f>SUMIFS('Master Data'!AA$6:AA$125,'Master Data'!$C$6:$C$125,'[2]District1 - Summary'!$C11,'Master Data'!$E$6:$E$125,'[2]District1 - Summary'!$E11)</f>
        <v>0</v>
      </c>
      <c r="AA11" s="6">
        <f>SUMIFS('Master Data'!AB$6:AB$125,'Master Data'!$C$6:$C$125,'[2]District1 - Summary'!$C11,'Master Data'!$E$6:$E$125,'[2]District1 - Summary'!$E11)</f>
        <v>0</v>
      </c>
      <c r="AB11" s="6">
        <f>SUMIFS('Master Data'!AC$6:AC$125,'Master Data'!$C$6:$C$125,'[2]District1 - Summary'!$C11,'Master Data'!$E$6:$E$125,'[2]District1 - Summary'!$E11)</f>
        <v>0</v>
      </c>
      <c r="AC11" s="6">
        <f>SUMIFS('Master Data'!AD$6:AD$125,'Master Data'!$C$6:$C$125,'[2]District1 - Summary'!$C11,'Master Data'!$E$6:$E$125,'[2]District1 - Summary'!$E11)</f>
        <v>0</v>
      </c>
      <c r="AD11" s="5">
        <f t="shared" si="2"/>
        <v>0</v>
      </c>
      <c r="AE11" s="6">
        <f>SUMIFS('Master Data'!AF$6:AF$125,'Master Data'!$C$6:$C$125,'[2]District1 - Summary'!$C11,'Master Data'!$E$6:$E$125,'[2]District1 - Summary'!$E11)</f>
        <v>0</v>
      </c>
      <c r="AF11" s="6">
        <f>SUMIFS('Master Data'!AG$6:AG$125,'Master Data'!$C$6:$C$125,'[2]District1 - Summary'!$C11,'Master Data'!$E$6:$E$125,'[2]District1 - Summary'!$E11)</f>
        <v>0</v>
      </c>
      <c r="AG11" s="6">
        <f>SUMIFS('Master Data'!AH$6:AH$125,'Master Data'!$C$6:$C$125,'[2]District1 - Summary'!$C11,'Master Data'!$E$6:$E$125,'[2]District1 - Summary'!$E11)</f>
        <v>0</v>
      </c>
      <c r="AH11" s="6">
        <f>SUMIFS('Master Data'!AI$6:AI$125,'Master Data'!$C$6:$C$125,'[2]District1 - Summary'!$C11,'Master Data'!$E$6:$E$125,'[2]District1 - Summary'!$E11)</f>
        <v>0</v>
      </c>
      <c r="AI11" s="6">
        <f>SUMIFS('Master Data'!AJ$6:AJ$125,'Master Data'!$C$6:$C$125,'[2]District1 - Summary'!$C11,'Master Data'!$E$6:$E$125,'[2]District1 - Summary'!$E11)</f>
        <v>0</v>
      </c>
      <c r="AJ11" s="5">
        <f t="shared" si="3"/>
        <v>0</v>
      </c>
      <c r="AK11" s="6">
        <f>SUMIFS('Master Data'!AL$6:AL$125,'Master Data'!$C$6:$C$125,'[2]District1 - Summary'!$C11,'Master Data'!$E$6:$E$125,'[2]District1 - Summary'!$E11)</f>
        <v>0</v>
      </c>
      <c r="AL11" s="6">
        <f>SUMIFS('Master Data'!AM$6:AM$125,'Master Data'!$C$6:$C$125,'[2]District1 - Summary'!$C11,'Master Data'!$E$6:$E$125,'[2]District1 - Summary'!$E11)</f>
        <v>0</v>
      </c>
      <c r="AM11" s="6">
        <f>SUMIFS('Master Data'!AN$6:AN$125,'Master Data'!$C$6:$C$125,'[2]District1 - Summary'!$C11,'Master Data'!$E$6:$E$125,'[2]District1 - Summary'!$E11)</f>
        <v>0</v>
      </c>
      <c r="AN11" s="6">
        <f>SUMIFS('Master Data'!AO$6:AO$125,'Master Data'!$C$6:$C$125,'[2]District1 - Summary'!$C11,'Master Data'!$E$6:$E$125,'[2]District1 - Summary'!$E11)</f>
        <v>0</v>
      </c>
      <c r="AO11" s="6">
        <f>SUMIFS('Master Data'!AP$6:AP$125,'Master Data'!$C$6:$C$125,'[2]District1 - Summary'!$C11,'Master Data'!$E$6:$E$125,'[2]District1 - Summary'!$E11)</f>
        <v>0</v>
      </c>
      <c r="AP11" s="5">
        <f t="shared" si="4"/>
        <v>0</v>
      </c>
      <c r="AQ11" s="6">
        <f t="shared" si="5"/>
        <v>0</v>
      </c>
      <c r="AR11" s="6">
        <f t="shared" si="6"/>
        <v>0</v>
      </c>
      <c r="AS11" s="6">
        <f t="shared" si="7"/>
        <v>0</v>
      </c>
      <c r="AT11" s="6">
        <f t="shared" si="8"/>
        <v>0</v>
      </c>
      <c r="AU11" s="6">
        <f t="shared" si="9"/>
        <v>0</v>
      </c>
      <c r="AV11" s="7">
        <f t="shared" si="10"/>
        <v>0</v>
      </c>
      <c r="AW11" s="73">
        <f>SUMIFS('Master Data'!AX$6:AX$125,'Master Data'!$C$6:$C$125,'[2]District1 - Summary'!$C11,'Master Data'!$E$6:$E$125,'[2]District1 - Summary'!$E11)</f>
        <v>0</v>
      </c>
      <c r="AX11" s="73">
        <f>SUMIFS('Master Data'!AY$6:AY$125,'Master Data'!$C$6:$C$125,'[2]District1 - Summary'!$C11,'Master Data'!$E$6:$E$125,'[2]District1 - Summary'!$E11)</f>
        <v>0</v>
      </c>
      <c r="AY11" s="73">
        <f>SUMIFS('Master Data'!AZ$6:AZ$125,'Master Data'!$C$6:$C$125,'[2]District1 - Summary'!$C11,'Master Data'!$E$6:$E$125,'[2]District1 - Summary'!$E11)</f>
        <v>0</v>
      </c>
      <c r="AZ11" s="73">
        <f>SUMIFS('Master Data'!BA$6:BA$125,'Master Data'!$C$6:$C$125,'[2]District1 - Summary'!$C11,'Master Data'!$E$6:$E$125,'[2]District1 - Summary'!$E11)</f>
        <v>0</v>
      </c>
      <c r="BA11" s="73">
        <f>SUMIFS('Master Data'!BB$6:BB$125,'Master Data'!$C$6:$C$125,'[2]District1 - Summary'!$C11,'Master Data'!$E$6:$E$125,'[2]District1 - Summary'!$E11)</f>
        <v>0</v>
      </c>
      <c r="BB11" s="73">
        <f t="shared" si="15"/>
        <v>0</v>
      </c>
      <c r="BC11" s="10">
        <f>SUMIFS('Master Data'!BD$6:BD$125,'Master Data'!$C$6:$C$125,'[2]District1 - Summary'!$C11,'Master Data'!$E$6:$E$125,'[2]District1 - Summary'!$E11)</f>
        <v>0</v>
      </c>
      <c r="BD11" s="79">
        <f>SUMIFS('Master Data'!BE$6:BE$125,'Master Data'!$C$6:$C$125,'[2]District1 - Summary'!$C11,'Master Data'!$E$6:$E$125,'[2]District1 - Summary'!$E11)</f>
        <v>0</v>
      </c>
      <c r="BE11" s="79">
        <f>SUMIFS('Master Data'!BF$6:BF$125,'Master Data'!$C$6:$C$125,'[2]District1 - Summary'!$C11,'Master Data'!$E$6:$E$125,'[2]District1 - Summary'!$E11)</f>
        <v>0</v>
      </c>
      <c r="BF11" s="79">
        <f>SUMIFS('Master Data'!BG$6:BG$125,'Master Data'!$C$6:$C$125,'[2]District1 - Summary'!$C11,'Master Data'!$E$6:$E$125,'[2]District1 - Summary'!$E11)</f>
        <v>0</v>
      </c>
      <c r="BG11" s="79">
        <f>SUMIFS('Master Data'!BH$6:BH$125,'Master Data'!$C$6:$C$125,'[2]District1 - Summary'!$C11,'Master Data'!$E$6:$E$125,'[2]District1 - Summary'!$E11)</f>
        <v>0</v>
      </c>
      <c r="BH11" s="79">
        <f>SUMIFS('Master Data'!BI$6:BI$125,'Master Data'!$C$6:$C$125,'[2]District1 - Summary'!$C11,'Master Data'!$E$6:$E$125,'[2]District1 - Summary'!$E11)</f>
        <v>0</v>
      </c>
      <c r="BI11" s="79">
        <f>SUMIFS('Master Data'!BJ$6:BJ$125,'Master Data'!$C$6:$C$125,'[2]District1 - Summary'!$C11,'Master Data'!$E$6:$E$125,'[2]District1 - Summary'!$E11)</f>
        <v>0</v>
      </c>
      <c r="BJ11" s="79">
        <f>SUMIFS('Master Data'!BK$6:BK$125,'Master Data'!$C$6:$C$125,'[2]District1 - Summary'!$C11,'Master Data'!$E$6:$E$125,'[2]District1 - Summary'!$E11)</f>
        <v>0</v>
      </c>
      <c r="BK11" s="79">
        <f>SUMIFS('Master Data'!BL$6:BL$125,'Master Data'!$C$6:$C$125,'[2]District1 - Summary'!$C11,'Master Data'!$E$6:$E$125,'[2]District1 - Summary'!$E11)</f>
        <v>0</v>
      </c>
      <c r="BL11" s="12">
        <f t="shared" si="11"/>
        <v>0</v>
      </c>
      <c r="BM11" s="13">
        <f t="shared" si="12"/>
        <v>0</v>
      </c>
      <c r="BN11" s="79">
        <f>SUMIFS('Master Data'!BO$6:BO$125,'Master Data'!$C$6:$C$125,'[2]District1 - Summary'!$C11,'Master Data'!$E$6:$E$125,'[2]District1 - Summary'!$E11)</f>
        <v>0</v>
      </c>
      <c r="BO11" s="79">
        <f>SUMIFS('Master Data'!BP$6:BP$125,'Master Data'!$C$6:$C$125,'[2]District1 - Summary'!$C11,'Master Data'!$E$6:$E$125,'[2]District1 - Summary'!$E11)</f>
        <v>0</v>
      </c>
      <c r="BP11" s="79">
        <f>SUMIFS('Master Data'!BQ$6:BQ$125,'Master Data'!$C$6:$C$125,'[2]District1 - Summary'!$C11,'Master Data'!$E$6:$E$125,'[2]District1 - Summary'!$E11)</f>
        <v>0</v>
      </c>
      <c r="BQ11" s="82">
        <f>COUNTIFS('Master Data'!$C$6:$C$125,'[2]District1 - Summary'!$C11,'Master Data'!$E$6:$E$125,'[2]District1 - Summary'!$E11,'Master Data'!CR$6:CR$125,1)</f>
        <v>0</v>
      </c>
      <c r="BR11" s="82">
        <f>COUNTIFS('Master Data'!$C$6:$C$125,'[2]District1 - Summary'!$C11,'Master Data'!$E$6:$E$125,'[2]District1 - Summary'!$E11,'Master Data'!CS$6:CS$125,1)</f>
        <v>0</v>
      </c>
      <c r="BS11" s="74">
        <f>SUM(BQ11:BR11)/18</f>
        <v>0</v>
      </c>
    </row>
    <row r="12" spans="1:71" ht="15">
      <c r="A12" s="68">
        <v>7</v>
      </c>
      <c r="B12" s="68">
        <v>2019</v>
      </c>
      <c r="C12" s="69" t="str">
        <f t="shared" si="13"/>
        <v>2019_07</v>
      </c>
      <c r="D12" s="70" t="s">
        <v>97</v>
      </c>
      <c r="E12" s="71" t="s">
        <v>74</v>
      </c>
      <c r="F12" s="72" t="e">
        <f>AVERAGEIFS('Master Data'!$G$6:$G$125,'Master Data'!$C$6:$C$125,'[2]District1 - Summary'!C12,'Master Data'!$E$6:$E$125,'[2]District1 - Summary'!E12,'Master Data'!$G$6:$G$125,"&gt;0")</f>
        <v>#DIV/0!</v>
      </c>
      <c r="G12" s="6">
        <f>SUMIFS('Master Data'!H$6:H$125,'Master Data'!$C$6:$C$125,'[2]District1 - Summary'!$C12,'Master Data'!$E$6:$E$125,'[2]District1 - Summary'!$E12)</f>
        <v>0</v>
      </c>
      <c r="H12" s="6">
        <f>SUMIFS('Master Data'!I$6:I$125,'Master Data'!$C$6:$C$125,'[2]District1 - Summary'!$C12,'Master Data'!$E$6:$E$125,'[2]District1 - Summary'!$E12)</f>
        <v>0</v>
      </c>
      <c r="I12" s="6">
        <f>SUMIFS('Master Data'!J$6:J$125,'Master Data'!$C$6:$C$125,'[2]District1 - Summary'!$C12,'Master Data'!$E$6:$E$125,'[2]District1 - Summary'!$E12)</f>
        <v>0</v>
      </c>
      <c r="J12" s="6">
        <f>SUMIFS('Master Data'!K$6:K$125,'Master Data'!$C$6:$C$125,'[2]District1 - Summary'!$C12,'Master Data'!$E$6:$E$125,'[2]District1 - Summary'!$E12)</f>
        <v>0</v>
      </c>
      <c r="K12" s="6">
        <f>SUMIFS('Master Data'!L$6:L$125,'Master Data'!$C$6:$C$125,'[2]District1 - Summary'!$C12,'Master Data'!$E$6:$E$125,'[2]District1 - Summary'!$E12)</f>
        <v>0</v>
      </c>
      <c r="L12" s="4">
        <f t="shared" si="14"/>
        <v>0</v>
      </c>
      <c r="M12" s="6">
        <f>SUMIFS('Master Data'!N$6:N$125,'Master Data'!$C$6:$C$125,'[2]District1 - Summary'!$C12,'Master Data'!$E$6:$E$125,'[2]District1 - Summary'!$E12)</f>
        <v>0</v>
      </c>
      <c r="N12" s="6">
        <f>SUMIFS('Master Data'!O$6:O$125,'Master Data'!$C$6:$C$125,'[2]District1 - Summary'!$C12,'Master Data'!$E$6:$E$125,'[2]District1 - Summary'!$E12)</f>
        <v>0</v>
      </c>
      <c r="O12" s="6">
        <f>SUMIFS('Master Data'!P$6:P$125,'Master Data'!$C$6:$C$125,'[2]District1 - Summary'!$C12,'Master Data'!$E$6:$E$125,'[2]District1 - Summary'!$E12)</f>
        <v>0</v>
      </c>
      <c r="P12" s="6">
        <f>SUMIFS('Master Data'!Q$6:Q$125,'Master Data'!$C$6:$C$125,'[2]District1 - Summary'!$C12,'Master Data'!$E$6:$E$125,'[2]District1 - Summary'!$E12)</f>
        <v>0</v>
      </c>
      <c r="Q12" s="6">
        <f>SUMIFS('Master Data'!R$6:R$125,'Master Data'!$C$6:$C$125,'[2]District1 - Summary'!$C12,'Master Data'!$E$6:$E$125,'[2]District1 - Summary'!$E12)</f>
        <v>0</v>
      </c>
      <c r="R12" s="5">
        <f t="shared" si="0"/>
        <v>0</v>
      </c>
      <c r="S12" s="6">
        <f>SUMIFS('Master Data'!T$6:T$125,'Master Data'!$C$6:$C$125,'[2]District1 - Summary'!$C12,'Master Data'!$E$6:$E$125,'[2]District1 - Summary'!$E12)</f>
        <v>0</v>
      </c>
      <c r="T12" s="6">
        <f>SUMIFS('Master Data'!U$6:U$125,'Master Data'!$C$6:$C$125,'[2]District1 - Summary'!$C12,'Master Data'!$E$6:$E$125,'[2]District1 - Summary'!$E12)</f>
        <v>0</v>
      </c>
      <c r="U12" s="6">
        <f>SUMIFS('Master Data'!V$6:V$125,'Master Data'!$C$6:$C$125,'[2]District1 - Summary'!$C12,'Master Data'!$E$6:$E$125,'[2]District1 - Summary'!$E12)</f>
        <v>0</v>
      </c>
      <c r="V12" s="6">
        <f>SUMIFS('Master Data'!W$6:W$125,'Master Data'!$C$6:$C$125,'[2]District1 - Summary'!$C12,'Master Data'!$E$6:$E$125,'[2]District1 - Summary'!$E12)</f>
        <v>0</v>
      </c>
      <c r="W12" s="6">
        <f>SUMIFS('Master Data'!X$6:X$125,'Master Data'!$C$6:$C$125,'[2]District1 - Summary'!$C12,'Master Data'!$E$6:$E$125,'[2]District1 - Summary'!$E12)</f>
        <v>0</v>
      </c>
      <c r="X12" s="5">
        <f t="shared" si="1"/>
        <v>0</v>
      </c>
      <c r="Y12" s="6">
        <f>SUMIFS('Master Data'!Z$6:Z$125,'Master Data'!$C$6:$C$125,'[2]District1 - Summary'!$C12,'Master Data'!$E$6:$E$125,'[2]District1 - Summary'!$E12)</f>
        <v>0</v>
      </c>
      <c r="Z12" s="6">
        <f>SUMIFS('Master Data'!AA$6:AA$125,'Master Data'!$C$6:$C$125,'[2]District1 - Summary'!$C12,'Master Data'!$E$6:$E$125,'[2]District1 - Summary'!$E12)</f>
        <v>0</v>
      </c>
      <c r="AA12" s="6">
        <f>SUMIFS('Master Data'!AB$6:AB$125,'Master Data'!$C$6:$C$125,'[2]District1 - Summary'!$C12,'Master Data'!$E$6:$E$125,'[2]District1 - Summary'!$E12)</f>
        <v>0</v>
      </c>
      <c r="AB12" s="6">
        <f>SUMIFS('Master Data'!AC$6:AC$125,'Master Data'!$C$6:$C$125,'[2]District1 - Summary'!$C12,'Master Data'!$E$6:$E$125,'[2]District1 - Summary'!$E12)</f>
        <v>0</v>
      </c>
      <c r="AC12" s="6">
        <f>SUMIFS('Master Data'!AD$6:AD$125,'Master Data'!$C$6:$C$125,'[2]District1 - Summary'!$C12,'Master Data'!$E$6:$E$125,'[2]District1 - Summary'!$E12)</f>
        <v>0</v>
      </c>
      <c r="AD12" s="5">
        <f t="shared" si="2"/>
        <v>0</v>
      </c>
      <c r="AE12" s="6">
        <f>SUMIFS('Master Data'!AF$6:AF$125,'Master Data'!$C$6:$C$125,'[2]District1 - Summary'!$C12,'Master Data'!$E$6:$E$125,'[2]District1 - Summary'!$E12)</f>
        <v>0</v>
      </c>
      <c r="AF12" s="6">
        <f>SUMIFS('Master Data'!AG$6:AG$125,'Master Data'!$C$6:$C$125,'[2]District1 - Summary'!$C12,'Master Data'!$E$6:$E$125,'[2]District1 - Summary'!$E12)</f>
        <v>0</v>
      </c>
      <c r="AG12" s="6">
        <f>SUMIFS('Master Data'!AH$6:AH$125,'Master Data'!$C$6:$C$125,'[2]District1 - Summary'!$C12,'Master Data'!$E$6:$E$125,'[2]District1 - Summary'!$E12)</f>
        <v>0</v>
      </c>
      <c r="AH12" s="6">
        <f>SUMIFS('Master Data'!AI$6:AI$125,'Master Data'!$C$6:$C$125,'[2]District1 - Summary'!$C12,'Master Data'!$E$6:$E$125,'[2]District1 - Summary'!$E12)</f>
        <v>0</v>
      </c>
      <c r="AI12" s="6">
        <f>SUMIFS('Master Data'!AJ$6:AJ$125,'Master Data'!$C$6:$C$125,'[2]District1 - Summary'!$C12,'Master Data'!$E$6:$E$125,'[2]District1 - Summary'!$E12)</f>
        <v>0</v>
      </c>
      <c r="AJ12" s="5">
        <f t="shared" si="3"/>
        <v>0</v>
      </c>
      <c r="AK12" s="6">
        <f>SUMIFS('Master Data'!AL$6:AL$125,'Master Data'!$C$6:$C$125,'[2]District1 - Summary'!$C12,'Master Data'!$E$6:$E$125,'[2]District1 - Summary'!$E12)</f>
        <v>0</v>
      </c>
      <c r="AL12" s="6">
        <f>SUMIFS('Master Data'!AM$6:AM$125,'Master Data'!$C$6:$C$125,'[2]District1 - Summary'!$C12,'Master Data'!$E$6:$E$125,'[2]District1 - Summary'!$E12)</f>
        <v>0</v>
      </c>
      <c r="AM12" s="6">
        <f>SUMIFS('Master Data'!AN$6:AN$125,'Master Data'!$C$6:$C$125,'[2]District1 - Summary'!$C12,'Master Data'!$E$6:$E$125,'[2]District1 - Summary'!$E12)</f>
        <v>0</v>
      </c>
      <c r="AN12" s="6">
        <f>SUMIFS('Master Data'!AO$6:AO$125,'Master Data'!$C$6:$C$125,'[2]District1 - Summary'!$C12,'Master Data'!$E$6:$E$125,'[2]District1 - Summary'!$E12)</f>
        <v>0</v>
      </c>
      <c r="AO12" s="6">
        <f>SUMIFS('Master Data'!AP$6:AP$125,'Master Data'!$C$6:$C$125,'[2]District1 - Summary'!$C12,'Master Data'!$E$6:$E$125,'[2]District1 - Summary'!$E12)</f>
        <v>0</v>
      </c>
      <c r="AP12" s="5">
        <f t="shared" si="4"/>
        <v>0</v>
      </c>
      <c r="AQ12" s="6">
        <f t="shared" si="5"/>
        <v>0</v>
      </c>
      <c r="AR12" s="6">
        <f t="shared" si="6"/>
        <v>0</v>
      </c>
      <c r="AS12" s="6">
        <f t="shared" si="7"/>
        <v>0</v>
      </c>
      <c r="AT12" s="6">
        <f t="shared" si="8"/>
        <v>0</v>
      </c>
      <c r="AU12" s="6">
        <f t="shared" si="9"/>
        <v>0</v>
      </c>
      <c r="AV12" s="7">
        <f t="shared" si="10"/>
        <v>0</v>
      </c>
      <c r="AW12" s="73">
        <f>SUMIFS('Master Data'!AX$6:AX$125,'Master Data'!$C$6:$C$125,'[2]District1 - Summary'!$C12,'Master Data'!$E$6:$E$125,'[2]District1 - Summary'!$E12)</f>
        <v>0</v>
      </c>
      <c r="AX12" s="73">
        <f>SUMIFS('Master Data'!AY$6:AY$125,'Master Data'!$C$6:$C$125,'[2]District1 - Summary'!$C12,'Master Data'!$E$6:$E$125,'[2]District1 - Summary'!$E12)</f>
        <v>0</v>
      </c>
      <c r="AY12" s="73">
        <f>SUMIFS('Master Data'!AZ$6:AZ$125,'Master Data'!$C$6:$C$125,'[2]District1 - Summary'!$C12,'Master Data'!$E$6:$E$125,'[2]District1 - Summary'!$E12)</f>
        <v>0</v>
      </c>
      <c r="AZ12" s="73">
        <f>SUMIFS('Master Data'!BA$6:BA$125,'Master Data'!$C$6:$C$125,'[2]District1 - Summary'!$C12,'Master Data'!$E$6:$E$125,'[2]District1 - Summary'!$E12)</f>
        <v>0</v>
      </c>
      <c r="BA12" s="73">
        <f>SUMIFS('Master Data'!BB$6:BB$125,'Master Data'!$C$6:$C$125,'[2]District1 - Summary'!$C12,'Master Data'!$E$6:$E$125,'[2]District1 - Summary'!$E12)</f>
        <v>0</v>
      </c>
      <c r="BB12" s="73">
        <f t="shared" si="15"/>
        <v>0</v>
      </c>
      <c r="BC12" s="10">
        <f>SUMIFS('Master Data'!BD$6:BD$125,'Master Data'!$C$6:$C$125,'[2]District1 - Summary'!$C12,'Master Data'!$E$6:$E$125,'[2]District1 - Summary'!$E12)</f>
        <v>0</v>
      </c>
      <c r="BD12" s="79">
        <f>SUMIFS('Master Data'!BE$6:BE$125,'Master Data'!$C$6:$C$125,'[2]District1 - Summary'!$C12,'Master Data'!$E$6:$E$125,'[2]District1 - Summary'!$E12)</f>
        <v>0</v>
      </c>
      <c r="BE12" s="79">
        <f>SUMIFS('Master Data'!BF$6:BF$125,'Master Data'!$C$6:$C$125,'[2]District1 - Summary'!$C12,'Master Data'!$E$6:$E$125,'[2]District1 - Summary'!$E12)</f>
        <v>0</v>
      </c>
      <c r="BF12" s="79">
        <f>SUMIFS('Master Data'!BG$6:BG$125,'Master Data'!$C$6:$C$125,'[2]District1 - Summary'!$C12,'Master Data'!$E$6:$E$125,'[2]District1 - Summary'!$E12)</f>
        <v>0</v>
      </c>
      <c r="BG12" s="79">
        <f>SUMIFS('Master Data'!BH$6:BH$125,'Master Data'!$C$6:$C$125,'[2]District1 - Summary'!$C12,'Master Data'!$E$6:$E$125,'[2]District1 - Summary'!$E12)</f>
        <v>0</v>
      </c>
      <c r="BH12" s="79">
        <f>SUMIFS('Master Data'!BI$6:BI$125,'Master Data'!$C$6:$C$125,'[2]District1 - Summary'!$C12,'Master Data'!$E$6:$E$125,'[2]District1 - Summary'!$E12)</f>
        <v>0</v>
      </c>
      <c r="BI12" s="79">
        <f>SUMIFS('Master Data'!BJ$6:BJ$125,'Master Data'!$C$6:$C$125,'[2]District1 - Summary'!$C12,'Master Data'!$E$6:$E$125,'[2]District1 - Summary'!$E12)</f>
        <v>0</v>
      </c>
      <c r="BJ12" s="79">
        <f>SUMIFS('Master Data'!BK$6:BK$125,'Master Data'!$C$6:$C$125,'[2]District1 - Summary'!$C12,'Master Data'!$E$6:$E$125,'[2]District1 - Summary'!$E12)</f>
        <v>0</v>
      </c>
      <c r="BK12" s="79">
        <f>SUMIFS('Master Data'!BL$6:BL$125,'Master Data'!$C$6:$C$125,'[2]District1 - Summary'!$C12,'Master Data'!$E$6:$E$125,'[2]District1 - Summary'!$E12)</f>
        <v>0</v>
      </c>
      <c r="BL12" s="12">
        <f t="shared" si="11"/>
        <v>0</v>
      </c>
      <c r="BM12" s="13">
        <f t="shared" si="12"/>
        <v>0</v>
      </c>
      <c r="BN12" s="79">
        <f>SUMIFS('Master Data'!BO$6:BO$125,'Master Data'!$C$6:$C$125,'[2]District1 - Summary'!$C12,'Master Data'!$E$6:$E$125,'[2]District1 - Summary'!$E12)</f>
        <v>0</v>
      </c>
      <c r="BO12" s="79">
        <f>SUMIFS('Master Data'!BP$6:BP$125,'Master Data'!$C$6:$C$125,'[2]District1 - Summary'!$C12,'Master Data'!$E$6:$E$125,'[2]District1 - Summary'!$E12)</f>
        <v>0</v>
      </c>
      <c r="BP12" s="79">
        <f>SUMIFS('Master Data'!BQ$6:BQ$125,'Master Data'!$C$6:$C$125,'[2]District1 - Summary'!$C12,'Master Data'!$E$6:$E$125,'[2]District1 - Summary'!$E12)</f>
        <v>0</v>
      </c>
      <c r="BQ12" s="82">
        <f>COUNTIFS('Master Data'!$C$6:$C$125,'[2]District1 - Summary'!$C12,'Master Data'!$E$6:$E$125,'[2]District1 - Summary'!$E12,'Master Data'!CR$6:CR$125,1)</f>
        <v>0</v>
      </c>
      <c r="BR12" s="82">
        <f>COUNTIFS('Master Data'!$C$6:$C$125,'[2]District1 - Summary'!$C12,'Master Data'!$E$6:$E$125,'[2]District1 - Summary'!$E12,'Master Data'!CS$6:CS$125,1)</f>
        <v>0</v>
      </c>
      <c r="BS12" s="74">
        <f>SUM(BQ12:BR12)/18</f>
        <v>0</v>
      </c>
    </row>
    <row r="13" spans="1:71" ht="15">
      <c r="A13" s="68">
        <v>8</v>
      </c>
      <c r="B13" s="68">
        <v>2019</v>
      </c>
      <c r="C13" s="69" t="str">
        <f t="shared" si="13"/>
        <v>2019_08</v>
      </c>
      <c r="D13" s="70" t="s">
        <v>97</v>
      </c>
      <c r="E13" s="71" t="s">
        <v>74</v>
      </c>
      <c r="F13" s="72" t="e">
        <f>AVERAGEIFS('Master Data'!$G$6:$G$125,'Master Data'!$C$6:$C$125,'[2]District1 - Summary'!C13,'Master Data'!$E$6:$E$125,'[2]District1 - Summary'!E13,'Master Data'!$G$6:$G$125,"&gt;0")</f>
        <v>#DIV/0!</v>
      </c>
      <c r="G13" s="6">
        <f>SUMIFS('Master Data'!H$6:H$125,'Master Data'!$C$6:$C$125,'[2]District1 - Summary'!$C13,'Master Data'!$E$6:$E$125,'[2]District1 - Summary'!$E13)</f>
        <v>0</v>
      </c>
      <c r="H13" s="6">
        <f>SUMIFS('Master Data'!I$6:I$125,'Master Data'!$C$6:$C$125,'[2]District1 - Summary'!$C13,'Master Data'!$E$6:$E$125,'[2]District1 - Summary'!$E13)</f>
        <v>0</v>
      </c>
      <c r="I13" s="6">
        <f>SUMIFS('Master Data'!J$6:J$125,'Master Data'!$C$6:$C$125,'[2]District1 - Summary'!$C13,'Master Data'!$E$6:$E$125,'[2]District1 - Summary'!$E13)</f>
        <v>0</v>
      </c>
      <c r="J13" s="6">
        <f>SUMIFS('Master Data'!K$6:K$125,'Master Data'!$C$6:$C$125,'[2]District1 - Summary'!$C13,'Master Data'!$E$6:$E$125,'[2]District1 - Summary'!$E13)</f>
        <v>0</v>
      </c>
      <c r="K13" s="6">
        <f>SUMIFS('Master Data'!L$6:L$125,'Master Data'!$C$6:$C$125,'[2]District1 - Summary'!$C13,'Master Data'!$E$6:$E$125,'[2]District1 - Summary'!$E13)</f>
        <v>0</v>
      </c>
      <c r="L13" s="4">
        <f t="shared" si="14"/>
        <v>0</v>
      </c>
      <c r="M13" s="6">
        <f>SUMIFS('Master Data'!N$6:N$125,'Master Data'!$C$6:$C$125,'[2]District1 - Summary'!$C13,'Master Data'!$E$6:$E$125,'[2]District1 - Summary'!$E13)</f>
        <v>0</v>
      </c>
      <c r="N13" s="6">
        <f>SUMIFS('Master Data'!O$6:O$125,'Master Data'!$C$6:$C$125,'[2]District1 - Summary'!$C13,'Master Data'!$E$6:$E$125,'[2]District1 - Summary'!$E13)</f>
        <v>0</v>
      </c>
      <c r="O13" s="6">
        <f>SUMIFS('Master Data'!P$6:P$125,'Master Data'!$C$6:$C$125,'[2]District1 - Summary'!$C13,'Master Data'!$E$6:$E$125,'[2]District1 - Summary'!$E13)</f>
        <v>0</v>
      </c>
      <c r="P13" s="6">
        <f>SUMIFS('Master Data'!Q$6:Q$125,'Master Data'!$C$6:$C$125,'[2]District1 - Summary'!$C13,'Master Data'!$E$6:$E$125,'[2]District1 - Summary'!$E13)</f>
        <v>0</v>
      </c>
      <c r="Q13" s="6">
        <f>SUMIFS('Master Data'!R$6:R$125,'Master Data'!$C$6:$C$125,'[2]District1 - Summary'!$C13,'Master Data'!$E$6:$E$125,'[2]District1 - Summary'!$E13)</f>
        <v>0</v>
      </c>
      <c r="R13" s="5">
        <f t="shared" si="0"/>
        <v>0</v>
      </c>
      <c r="S13" s="6">
        <f>SUMIFS('Master Data'!T$6:T$125,'Master Data'!$C$6:$C$125,'[2]District1 - Summary'!$C13,'Master Data'!$E$6:$E$125,'[2]District1 - Summary'!$E13)</f>
        <v>0</v>
      </c>
      <c r="T13" s="6">
        <f>SUMIFS('Master Data'!U$6:U$125,'Master Data'!$C$6:$C$125,'[2]District1 - Summary'!$C13,'Master Data'!$E$6:$E$125,'[2]District1 - Summary'!$E13)</f>
        <v>0</v>
      </c>
      <c r="U13" s="6">
        <f>SUMIFS('Master Data'!V$6:V$125,'Master Data'!$C$6:$C$125,'[2]District1 - Summary'!$C13,'Master Data'!$E$6:$E$125,'[2]District1 - Summary'!$E13)</f>
        <v>0</v>
      </c>
      <c r="V13" s="6">
        <f>SUMIFS('Master Data'!W$6:W$125,'Master Data'!$C$6:$C$125,'[2]District1 - Summary'!$C13,'Master Data'!$E$6:$E$125,'[2]District1 - Summary'!$E13)</f>
        <v>0</v>
      </c>
      <c r="W13" s="6">
        <f>SUMIFS('Master Data'!X$6:X$125,'Master Data'!$C$6:$C$125,'[2]District1 - Summary'!$C13,'Master Data'!$E$6:$E$125,'[2]District1 - Summary'!$E13)</f>
        <v>0</v>
      </c>
      <c r="X13" s="5">
        <f t="shared" si="1"/>
        <v>0</v>
      </c>
      <c r="Y13" s="6">
        <f>SUMIFS('Master Data'!Z$6:Z$125,'Master Data'!$C$6:$C$125,'[2]District1 - Summary'!$C13,'Master Data'!$E$6:$E$125,'[2]District1 - Summary'!$E13)</f>
        <v>0</v>
      </c>
      <c r="Z13" s="6">
        <f>SUMIFS('Master Data'!AA$6:AA$125,'Master Data'!$C$6:$C$125,'[2]District1 - Summary'!$C13,'Master Data'!$E$6:$E$125,'[2]District1 - Summary'!$E13)</f>
        <v>0</v>
      </c>
      <c r="AA13" s="6">
        <f>SUMIFS('Master Data'!AB$6:AB$125,'Master Data'!$C$6:$C$125,'[2]District1 - Summary'!$C13,'Master Data'!$E$6:$E$125,'[2]District1 - Summary'!$E13)</f>
        <v>0</v>
      </c>
      <c r="AB13" s="6">
        <f>SUMIFS('Master Data'!AC$6:AC$125,'Master Data'!$C$6:$C$125,'[2]District1 - Summary'!$C13,'Master Data'!$E$6:$E$125,'[2]District1 - Summary'!$E13)</f>
        <v>0</v>
      </c>
      <c r="AC13" s="6">
        <f>SUMIFS('Master Data'!AD$6:AD$125,'Master Data'!$C$6:$C$125,'[2]District1 - Summary'!$C13,'Master Data'!$E$6:$E$125,'[2]District1 - Summary'!$E13)</f>
        <v>0</v>
      </c>
      <c r="AD13" s="5">
        <f t="shared" si="2"/>
        <v>0</v>
      </c>
      <c r="AE13" s="6">
        <f>SUMIFS('Master Data'!AF$6:AF$125,'Master Data'!$C$6:$C$125,'[2]District1 - Summary'!$C13,'Master Data'!$E$6:$E$125,'[2]District1 - Summary'!$E13)</f>
        <v>0</v>
      </c>
      <c r="AF13" s="6">
        <f>SUMIFS('Master Data'!AG$6:AG$125,'Master Data'!$C$6:$C$125,'[2]District1 - Summary'!$C13,'Master Data'!$E$6:$E$125,'[2]District1 - Summary'!$E13)</f>
        <v>0</v>
      </c>
      <c r="AG13" s="6">
        <f>SUMIFS('Master Data'!AH$6:AH$125,'Master Data'!$C$6:$C$125,'[2]District1 - Summary'!$C13,'Master Data'!$E$6:$E$125,'[2]District1 - Summary'!$E13)</f>
        <v>0</v>
      </c>
      <c r="AH13" s="6">
        <f>SUMIFS('Master Data'!AI$6:AI$125,'Master Data'!$C$6:$C$125,'[2]District1 - Summary'!$C13,'Master Data'!$E$6:$E$125,'[2]District1 - Summary'!$E13)</f>
        <v>0</v>
      </c>
      <c r="AI13" s="6">
        <f>SUMIFS('Master Data'!AJ$6:AJ$125,'Master Data'!$C$6:$C$125,'[2]District1 - Summary'!$C13,'Master Data'!$E$6:$E$125,'[2]District1 - Summary'!$E13)</f>
        <v>0</v>
      </c>
      <c r="AJ13" s="5">
        <f t="shared" si="3"/>
        <v>0</v>
      </c>
      <c r="AK13" s="6">
        <f>SUMIFS('Master Data'!AL$6:AL$125,'Master Data'!$C$6:$C$125,'[2]District1 - Summary'!$C13,'Master Data'!$E$6:$E$125,'[2]District1 - Summary'!$E13)</f>
        <v>0</v>
      </c>
      <c r="AL13" s="6">
        <f>SUMIFS('Master Data'!AM$6:AM$125,'Master Data'!$C$6:$C$125,'[2]District1 - Summary'!$C13,'Master Data'!$E$6:$E$125,'[2]District1 - Summary'!$E13)</f>
        <v>0</v>
      </c>
      <c r="AM13" s="6">
        <f>SUMIFS('Master Data'!AN$6:AN$125,'Master Data'!$C$6:$C$125,'[2]District1 - Summary'!$C13,'Master Data'!$E$6:$E$125,'[2]District1 - Summary'!$E13)</f>
        <v>0</v>
      </c>
      <c r="AN13" s="6">
        <f>SUMIFS('Master Data'!AO$6:AO$125,'Master Data'!$C$6:$C$125,'[2]District1 - Summary'!$C13,'Master Data'!$E$6:$E$125,'[2]District1 - Summary'!$E13)</f>
        <v>0</v>
      </c>
      <c r="AO13" s="6">
        <f>SUMIFS('Master Data'!AP$6:AP$125,'Master Data'!$C$6:$C$125,'[2]District1 - Summary'!$C13,'Master Data'!$E$6:$E$125,'[2]District1 - Summary'!$E13)</f>
        <v>0</v>
      </c>
      <c r="AP13" s="5">
        <f t="shared" si="4"/>
        <v>0</v>
      </c>
      <c r="AQ13" s="6">
        <f t="shared" si="5"/>
        <v>0</v>
      </c>
      <c r="AR13" s="6">
        <f t="shared" si="6"/>
        <v>0</v>
      </c>
      <c r="AS13" s="6">
        <f t="shared" si="7"/>
        <v>0</v>
      </c>
      <c r="AT13" s="6">
        <f t="shared" si="8"/>
        <v>0</v>
      </c>
      <c r="AU13" s="6">
        <f t="shared" si="9"/>
        <v>0</v>
      </c>
      <c r="AV13" s="7">
        <f t="shared" si="10"/>
        <v>0</v>
      </c>
      <c r="AW13" s="73">
        <f>SUMIFS('Master Data'!AX$6:AX$125,'Master Data'!$C$6:$C$125,'[2]District1 - Summary'!$C13,'Master Data'!$E$6:$E$125,'[2]District1 - Summary'!$E13)</f>
        <v>0</v>
      </c>
      <c r="AX13" s="73">
        <f>SUMIFS('Master Data'!AY$6:AY$125,'Master Data'!$C$6:$C$125,'[2]District1 - Summary'!$C13,'Master Data'!$E$6:$E$125,'[2]District1 - Summary'!$E13)</f>
        <v>0</v>
      </c>
      <c r="AY13" s="73">
        <f>SUMIFS('Master Data'!AZ$6:AZ$125,'Master Data'!$C$6:$C$125,'[2]District1 - Summary'!$C13,'Master Data'!$E$6:$E$125,'[2]District1 - Summary'!$E13)</f>
        <v>0</v>
      </c>
      <c r="AZ13" s="73">
        <f>SUMIFS('Master Data'!BA$6:BA$125,'Master Data'!$C$6:$C$125,'[2]District1 - Summary'!$C13,'Master Data'!$E$6:$E$125,'[2]District1 - Summary'!$E13)</f>
        <v>0</v>
      </c>
      <c r="BA13" s="73">
        <f>SUMIFS('Master Data'!BB$6:BB$125,'Master Data'!$C$6:$C$125,'[2]District1 - Summary'!$C13,'Master Data'!$E$6:$E$125,'[2]District1 - Summary'!$E13)</f>
        <v>0</v>
      </c>
      <c r="BB13" s="73">
        <f t="shared" si="15"/>
        <v>0</v>
      </c>
      <c r="BC13" s="10">
        <f>SUMIFS('Master Data'!BD$6:BD$125,'Master Data'!$C$6:$C$125,'[2]District1 - Summary'!$C13,'Master Data'!$E$6:$E$125,'[2]District1 - Summary'!$E13)</f>
        <v>0</v>
      </c>
      <c r="BD13" s="79">
        <f>SUMIFS('Master Data'!BE$6:BE$125,'Master Data'!$C$6:$C$125,'[2]District1 - Summary'!$C13,'Master Data'!$E$6:$E$125,'[2]District1 - Summary'!$E13)</f>
        <v>0</v>
      </c>
      <c r="BE13" s="79">
        <f>SUMIFS('Master Data'!BF$6:BF$125,'Master Data'!$C$6:$C$125,'[2]District1 - Summary'!$C13,'Master Data'!$E$6:$E$125,'[2]District1 - Summary'!$E13)</f>
        <v>0</v>
      </c>
      <c r="BF13" s="79">
        <f>SUMIFS('Master Data'!BG$6:BG$125,'Master Data'!$C$6:$C$125,'[2]District1 - Summary'!$C13,'Master Data'!$E$6:$E$125,'[2]District1 - Summary'!$E13)</f>
        <v>0</v>
      </c>
      <c r="BG13" s="79">
        <f>SUMIFS('Master Data'!BH$6:BH$125,'Master Data'!$C$6:$C$125,'[2]District1 - Summary'!$C13,'Master Data'!$E$6:$E$125,'[2]District1 - Summary'!$E13)</f>
        <v>0</v>
      </c>
      <c r="BH13" s="79">
        <f>SUMIFS('Master Data'!BI$6:BI$125,'Master Data'!$C$6:$C$125,'[2]District1 - Summary'!$C13,'Master Data'!$E$6:$E$125,'[2]District1 - Summary'!$E13)</f>
        <v>0</v>
      </c>
      <c r="BI13" s="79">
        <f>SUMIFS('Master Data'!BJ$6:BJ$125,'Master Data'!$C$6:$C$125,'[2]District1 - Summary'!$C13,'Master Data'!$E$6:$E$125,'[2]District1 - Summary'!$E13)</f>
        <v>0</v>
      </c>
      <c r="BJ13" s="79">
        <f>SUMIFS('Master Data'!BK$6:BK$125,'Master Data'!$C$6:$C$125,'[2]District1 - Summary'!$C13,'Master Data'!$E$6:$E$125,'[2]District1 - Summary'!$E13)</f>
        <v>0</v>
      </c>
      <c r="BK13" s="79">
        <f>SUMIFS('Master Data'!BL$6:BL$125,'Master Data'!$C$6:$C$125,'[2]District1 - Summary'!$C13,'Master Data'!$E$6:$E$125,'[2]District1 - Summary'!$E13)</f>
        <v>0</v>
      </c>
      <c r="BL13" s="12">
        <f t="shared" si="11"/>
        <v>0</v>
      </c>
      <c r="BM13" s="13">
        <f t="shared" si="12"/>
        <v>0</v>
      </c>
      <c r="BN13" s="79">
        <f>SUMIFS('Master Data'!BO$6:BO$125,'Master Data'!$C$6:$C$125,'[2]District1 - Summary'!$C13,'Master Data'!$E$6:$E$125,'[2]District1 - Summary'!$E13)</f>
        <v>0</v>
      </c>
      <c r="BO13" s="79">
        <f>SUMIFS('Master Data'!BP$6:BP$125,'Master Data'!$C$6:$C$125,'[2]District1 - Summary'!$C13,'Master Data'!$E$6:$E$125,'[2]District1 - Summary'!$E13)</f>
        <v>0</v>
      </c>
      <c r="BP13" s="79">
        <f>SUMIFS('Master Data'!BQ$6:BQ$125,'Master Data'!$C$6:$C$125,'[2]District1 - Summary'!$C13,'Master Data'!$E$6:$E$125,'[2]District1 - Summary'!$E13)</f>
        <v>0</v>
      </c>
      <c r="BQ13" s="82">
        <f>COUNTIFS('Master Data'!$C$6:$C$125,'[2]District1 - Summary'!$C13,'Master Data'!$E$6:$E$125,'[2]District1 - Summary'!$E13,'Master Data'!CR$6:CR$125,1)</f>
        <v>0</v>
      </c>
      <c r="BR13" s="82">
        <f>COUNTIFS('Master Data'!$C$6:$C$125,'[2]District1 - Summary'!$C13,'Master Data'!$E$6:$E$125,'[2]District1 - Summary'!$E13,'Master Data'!CS$6:CS$125,1)</f>
        <v>0</v>
      </c>
      <c r="BS13" s="74">
        <f>SUM(BQ13:BR13)/18</f>
        <v>0</v>
      </c>
    </row>
    <row r="14" spans="1:71" ht="15">
      <c r="A14" s="68">
        <v>9</v>
      </c>
      <c r="B14" s="68">
        <v>2019</v>
      </c>
      <c r="C14" s="69" t="str">
        <f t="shared" si="13"/>
        <v>2019_09</v>
      </c>
      <c r="D14" s="70" t="s">
        <v>97</v>
      </c>
      <c r="E14" s="71" t="s">
        <v>74</v>
      </c>
      <c r="F14" s="72" t="e">
        <f>AVERAGEIFS('Master Data'!$G$6:$G$125,'Master Data'!$C$6:$C$125,'[2]District1 - Summary'!C14,'Master Data'!$E$6:$E$125,'[2]District1 - Summary'!E14,'Master Data'!$G$6:$G$125,"&gt;0")</f>
        <v>#DIV/0!</v>
      </c>
      <c r="G14" s="6">
        <f>SUMIFS('Master Data'!H$6:H$125,'Master Data'!$C$6:$C$125,'[2]District1 - Summary'!$C14,'Master Data'!$E$6:$E$125,'[2]District1 - Summary'!$E14)</f>
        <v>0</v>
      </c>
      <c r="H14" s="6">
        <f>SUMIFS('Master Data'!I$6:I$125,'Master Data'!$C$6:$C$125,'[2]District1 - Summary'!$C14,'Master Data'!$E$6:$E$125,'[2]District1 - Summary'!$E14)</f>
        <v>0</v>
      </c>
      <c r="I14" s="6">
        <f>SUMIFS('Master Data'!J$6:J$125,'Master Data'!$C$6:$C$125,'[2]District1 - Summary'!$C14,'Master Data'!$E$6:$E$125,'[2]District1 - Summary'!$E14)</f>
        <v>0</v>
      </c>
      <c r="J14" s="6">
        <f>SUMIFS('Master Data'!K$6:K$125,'Master Data'!$C$6:$C$125,'[2]District1 - Summary'!$C14,'Master Data'!$E$6:$E$125,'[2]District1 - Summary'!$E14)</f>
        <v>0</v>
      </c>
      <c r="K14" s="6">
        <f>SUMIFS('Master Data'!L$6:L$125,'Master Data'!$C$6:$C$125,'[2]District1 - Summary'!$C14,'Master Data'!$E$6:$E$125,'[2]District1 - Summary'!$E14)</f>
        <v>0</v>
      </c>
      <c r="L14" s="4">
        <f t="shared" si="14"/>
        <v>0</v>
      </c>
      <c r="M14" s="6">
        <f>SUMIFS('Master Data'!N$6:N$125,'Master Data'!$C$6:$C$125,'[2]District1 - Summary'!$C14,'Master Data'!$E$6:$E$125,'[2]District1 - Summary'!$E14)</f>
        <v>0</v>
      </c>
      <c r="N14" s="6">
        <f>SUMIFS('Master Data'!O$6:O$125,'Master Data'!$C$6:$C$125,'[2]District1 - Summary'!$C14,'Master Data'!$E$6:$E$125,'[2]District1 - Summary'!$E14)</f>
        <v>0</v>
      </c>
      <c r="O14" s="6">
        <f>SUMIFS('Master Data'!P$6:P$125,'Master Data'!$C$6:$C$125,'[2]District1 - Summary'!$C14,'Master Data'!$E$6:$E$125,'[2]District1 - Summary'!$E14)</f>
        <v>0</v>
      </c>
      <c r="P14" s="6">
        <f>SUMIFS('Master Data'!Q$6:Q$125,'Master Data'!$C$6:$C$125,'[2]District1 - Summary'!$C14,'Master Data'!$E$6:$E$125,'[2]District1 - Summary'!$E14)</f>
        <v>0</v>
      </c>
      <c r="Q14" s="6">
        <f>SUMIFS('Master Data'!R$6:R$125,'Master Data'!$C$6:$C$125,'[2]District1 - Summary'!$C14,'Master Data'!$E$6:$E$125,'[2]District1 - Summary'!$E14)</f>
        <v>0</v>
      </c>
      <c r="R14" s="5">
        <f t="shared" si="0"/>
        <v>0</v>
      </c>
      <c r="S14" s="6">
        <f>SUMIFS('Master Data'!T$6:T$125,'Master Data'!$C$6:$C$125,'[2]District1 - Summary'!$C14,'Master Data'!$E$6:$E$125,'[2]District1 - Summary'!$E14)</f>
        <v>0</v>
      </c>
      <c r="T14" s="6">
        <f>SUMIFS('Master Data'!U$6:U$125,'Master Data'!$C$6:$C$125,'[2]District1 - Summary'!$C14,'Master Data'!$E$6:$E$125,'[2]District1 - Summary'!$E14)</f>
        <v>0</v>
      </c>
      <c r="U14" s="6">
        <f>SUMIFS('Master Data'!V$6:V$125,'Master Data'!$C$6:$C$125,'[2]District1 - Summary'!$C14,'Master Data'!$E$6:$E$125,'[2]District1 - Summary'!$E14)</f>
        <v>0</v>
      </c>
      <c r="V14" s="6">
        <f>SUMIFS('Master Data'!W$6:W$125,'Master Data'!$C$6:$C$125,'[2]District1 - Summary'!$C14,'Master Data'!$E$6:$E$125,'[2]District1 - Summary'!$E14)</f>
        <v>0</v>
      </c>
      <c r="W14" s="6">
        <f>SUMIFS('Master Data'!X$6:X$125,'Master Data'!$C$6:$C$125,'[2]District1 - Summary'!$C14,'Master Data'!$E$6:$E$125,'[2]District1 - Summary'!$E14)</f>
        <v>0</v>
      </c>
      <c r="X14" s="5">
        <f t="shared" si="1"/>
        <v>0</v>
      </c>
      <c r="Y14" s="6">
        <f>SUMIFS('Master Data'!Z$6:Z$125,'Master Data'!$C$6:$C$125,'[2]District1 - Summary'!$C14,'Master Data'!$E$6:$E$125,'[2]District1 - Summary'!$E14)</f>
        <v>0</v>
      </c>
      <c r="Z14" s="6">
        <f>SUMIFS('Master Data'!AA$6:AA$125,'Master Data'!$C$6:$C$125,'[2]District1 - Summary'!$C14,'Master Data'!$E$6:$E$125,'[2]District1 - Summary'!$E14)</f>
        <v>0</v>
      </c>
      <c r="AA14" s="6">
        <f>SUMIFS('Master Data'!AB$6:AB$125,'Master Data'!$C$6:$C$125,'[2]District1 - Summary'!$C14,'Master Data'!$E$6:$E$125,'[2]District1 - Summary'!$E14)</f>
        <v>0</v>
      </c>
      <c r="AB14" s="6">
        <f>SUMIFS('Master Data'!AC$6:AC$125,'Master Data'!$C$6:$C$125,'[2]District1 - Summary'!$C14,'Master Data'!$E$6:$E$125,'[2]District1 - Summary'!$E14)</f>
        <v>0</v>
      </c>
      <c r="AC14" s="6">
        <f>SUMIFS('Master Data'!AD$6:AD$125,'Master Data'!$C$6:$C$125,'[2]District1 - Summary'!$C14,'Master Data'!$E$6:$E$125,'[2]District1 - Summary'!$E14)</f>
        <v>0</v>
      </c>
      <c r="AD14" s="5">
        <f t="shared" si="2"/>
        <v>0</v>
      </c>
      <c r="AE14" s="6">
        <f>SUMIFS('Master Data'!AF$6:AF$125,'Master Data'!$C$6:$C$125,'[2]District1 - Summary'!$C14,'Master Data'!$E$6:$E$125,'[2]District1 - Summary'!$E14)</f>
        <v>0</v>
      </c>
      <c r="AF14" s="6">
        <f>SUMIFS('Master Data'!AG$6:AG$125,'Master Data'!$C$6:$C$125,'[2]District1 - Summary'!$C14,'Master Data'!$E$6:$E$125,'[2]District1 - Summary'!$E14)</f>
        <v>0</v>
      </c>
      <c r="AG14" s="6">
        <f>SUMIFS('Master Data'!AH$6:AH$125,'Master Data'!$C$6:$C$125,'[2]District1 - Summary'!$C14,'Master Data'!$E$6:$E$125,'[2]District1 - Summary'!$E14)</f>
        <v>0</v>
      </c>
      <c r="AH14" s="6">
        <f>SUMIFS('Master Data'!AI$6:AI$125,'Master Data'!$C$6:$C$125,'[2]District1 - Summary'!$C14,'Master Data'!$E$6:$E$125,'[2]District1 - Summary'!$E14)</f>
        <v>0</v>
      </c>
      <c r="AI14" s="6">
        <f>SUMIFS('Master Data'!AJ$6:AJ$125,'Master Data'!$C$6:$C$125,'[2]District1 - Summary'!$C14,'Master Data'!$E$6:$E$125,'[2]District1 - Summary'!$E14)</f>
        <v>0</v>
      </c>
      <c r="AJ14" s="5">
        <f t="shared" si="3"/>
        <v>0</v>
      </c>
      <c r="AK14" s="6">
        <f>SUMIFS('Master Data'!AL$6:AL$125,'Master Data'!$C$6:$C$125,'[2]District1 - Summary'!$C14,'Master Data'!$E$6:$E$125,'[2]District1 - Summary'!$E14)</f>
        <v>0</v>
      </c>
      <c r="AL14" s="6">
        <f>SUMIFS('Master Data'!AM$6:AM$125,'Master Data'!$C$6:$C$125,'[2]District1 - Summary'!$C14,'Master Data'!$E$6:$E$125,'[2]District1 - Summary'!$E14)</f>
        <v>0</v>
      </c>
      <c r="AM14" s="6">
        <f>SUMIFS('Master Data'!AN$6:AN$125,'Master Data'!$C$6:$C$125,'[2]District1 - Summary'!$C14,'Master Data'!$E$6:$E$125,'[2]District1 - Summary'!$E14)</f>
        <v>0</v>
      </c>
      <c r="AN14" s="6">
        <f>SUMIFS('Master Data'!AO$6:AO$125,'Master Data'!$C$6:$C$125,'[2]District1 - Summary'!$C14,'Master Data'!$E$6:$E$125,'[2]District1 - Summary'!$E14)</f>
        <v>0</v>
      </c>
      <c r="AO14" s="6">
        <f>SUMIFS('Master Data'!AP$6:AP$125,'Master Data'!$C$6:$C$125,'[2]District1 - Summary'!$C14,'Master Data'!$E$6:$E$125,'[2]District1 - Summary'!$E14)</f>
        <v>0</v>
      </c>
      <c r="AP14" s="5">
        <f t="shared" si="4"/>
        <v>0</v>
      </c>
      <c r="AQ14" s="6">
        <f t="shared" si="5"/>
        <v>0</v>
      </c>
      <c r="AR14" s="6">
        <f t="shared" si="6"/>
        <v>0</v>
      </c>
      <c r="AS14" s="6">
        <f t="shared" si="7"/>
        <v>0</v>
      </c>
      <c r="AT14" s="6">
        <f t="shared" si="8"/>
        <v>0</v>
      </c>
      <c r="AU14" s="6">
        <f t="shared" si="9"/>
        <v>0</v>
      </c>
      <c r="AV14" s="7">
        <f t="shared" si="10"/>
        <v>0</v>
      </c>
      <c r="AW14" s="73">
        <f>SUMIFS('Master Data'!AX$6:AX$125,'Master Data'!$C$6:$C$125,'[2]District1 - Summary'!$C14,'Master Data'!$E$6:$E$125,'[2]District1 - Summary'!$E14)</f>
        <v>0</v>
      </c>
      <c r="AX14" s="73">
        <f>SUMIFS('Master Data'!AY$6:AY$125,'Master Data'!$C$6:$C$125,'[2]District1 - Summary'!$C14,'Master Data'!$E$6:$E$125,'[2]District1 - Summary'!$E14)</f>
        <v>0</v>
      </c>
      <c r="AY14" s="73">
        <f>SUMIFS('Master Data'!AZ$6:AZ$125,'Master Data'!$C$6:$C$125,'[2]District1 - Summary'!$C14,'Master Data'!$E$6:$E$125,'[2]District1 - Summary'!$E14)</f>
        <v>0</v>
      </c>
      <c r="AZ14" s="73">
        <f>SUMIFS('Master Data'!BA$6:BA$125,'Master Data'!$C$6:$C$125,'[2]District1 - Summary'!$C14,'Master Data'!$E$6:$E$125,'[2]District1 - Summary'!$E14)</f>
        <v>0</v>
      </c>
      <c r="BA14" s="73">
        <f>SUMIFS('Master Data'!BB$6:BB$125,'Master Data'!$C$6:$C$125,'[2]District1 - Summary'!$C14,'Master Data'!$E$6:$E$125,'[2]District1 - Summary'!$E14)</f>
        <v>0</v>
      </c>
      <c r="BB14" s="73">
        <f t="shared" si="15"/>
        <v>0</v>
      </c>
      <c r="BC14" s="10">
        <f>SUMIFS('Master Data'!BD$6:BD$125,'Master Data'!$C$6:$C$125,'[2]District1 - Summary'!$C14,'Master Data'!$E$6:$E$125,'[2]District1 - Summary'!$E14)</f>
        <v>0</v>
      </c>
      <c r="BD14" s="79">
        <f>SUMIFS('Master Data'!BE$6:BE$125,'Master Data'!$C$6:$C$125,'[2]District1 - Summary'!$C14,'Master Data'!$E$6:$E$125,'[2]District1 - Summary'!$E14)</f>
        <v>0</v>
      </c>
      <c r="BE14" s="79">
        <f>SUMIFS('Master Data'!BF$6:BF$125,'Master Data'!$C$6:$C$125,'[2]District1 - Summary'!$C14,'Master Data'!$E$6:$E$125,'[2]District1 - Summary'!$E14)</f>
        <v>0</v>
      </c>
      <c r="BF14" s="79">
        <f>SUMIFS('Master Data'!BG$6:BG$125,'Master Data'!$C$6:$C$125,'[2]District1 - Summary'!$C14,'Master Data'!$E$6:$E$125,'[2]District1 - Summary'!$E14)</f>
        <v>0</v>
      </c>
      <c r="BG14" s="79">
        <f>SUMIFS('Master Data'!BH$6:BH$125,'Master Data'!$C$6:$C$125,'[2]District1 - Summary'!$C14,'Master Data'!$E$6:$E$125,'[2]District1 - Summary'!$E14)</f>
        <v>0</v>
      </c>
      <c r="BH14" s="79">
        <f>SUMIFS('Master Data'!BI$6:BI$125,'Master Data'!$C$6:$C$125,'[2]District1 - Summary'!$C14,'Master Data'!$E$6:$E$125,'[2]District1 - Summary'!$E14)</f>
        <v>0</v>
      </c>
      <c r="BI14" s="79">
        <f>SUMIFS('Master Data'!BJ$6:BJ$125,'Master Data'!$C$6:$C$125,'[2]District1 - Summary'!$C14,'Master Data'!$E$6:$E$125,'[2]District1 - Summary'!$E14)</f>
        <v>0</v>
      </c>
      <c r="BJ14" s="79">
        <f>SUMIFS('Master Data'!BK$6:BK$125,'Master Data'!$C$6:$C$125,'[2]District1 - Summary'!$C14,'Master Data'!$E$6:$E$125,'[2]District1 - Summary'!$E14)</f>
        <v>0</v>
      </c>
      <c r="BK14" s="79">
        <f>SUMIFS('Master Data'!BL$6:BL$125,'Master Data'!$C$6:$C$125,'[2]District1 - Summary'!$C14,'Master Data'!$E$6:$E$125,'[2]District1 - Summary'!$E14)</f>
        <v>0</v>
      </c>
      <c r="BL14" s="12">
        <f t="shared" si="11"/>
        <v>0</v>
      </c>
      <c r="BM14" s="13">
        <f t="shared" si="12"/>
        <v>0</v>
      </c>
      <c r="BN14" s="79">
        <f>SUMIFS('Master Data'!BO$6:BO$125,'Master Data'!$C$6:$C$125,'[2]District1 - Summary'!$C14,'Master Data'!$E$6:$E$125,'[2]District1 - Summary'!$E14)</f>
        <v>0</v>
      </c>
      <c r="BO14" s="79">
        <f>SUMIFS('Master Data'!BP$6:BP$125,'Master Data'!$C$6:$C$125,'[2]District1 - Summary'!$C14,'Master Data'!$E$6:$E$125,'[2]District1 - Summary'!$E14)</f>
        <v>0</v>
      </c>
      <c r="BP14" s="79">
        <f>SUMIFS('Master Data'!BQ$6:BQ$125,'Master Data'!$C$6:$C$125,'[2]District1 - Summary'!$C14,'Master Data'!$E$6:$E$125,'[2]District1 - Summary'!$E14)</f>
        <v>0</v>
      </c>
      <c r="BQ14" s="82">
        <f>COUNTIFS('Master Data'!$C$6:$C$125,'[2]District1 - Summary'!$C14,'Master Data'!$E$6:$E$125,'[2]District1 - Summary'!$E14,'Master Data'!CR$6:CR$125,1)</f>
        <v>0</v>
      </c>
      <c r="BR14" s="82">
        <f>COUNTIFS('Master Data'!$C$6:$C$125,'[2]District1 - Summary'!$C14,'Master Data'!$E$6:$E$125,'[2]District1 - Summary'!$E14,'Master Data'!CS$6:CS$125,1)</f>
        <v>0</v>
      </c>
      <c r="BS14" s="74">
        <f>SUM(BQ14:BR14)/18</f>
        <v>0</v>
      </c>
    </row>
    <row r="15" spans="1:71" ht="15">
      <c r="A15" s="68">
        <v>10</v>
      </c>
      <c r="B15" s="68">
        <v>2019</v>
      </c>
      <c r="C15" s="75" t="str">
        <f>CONCATENATE(B15,"_",A15)</f>
        <v>2019_10</v>
      </c>
      <c r="D15" s="70" t="s">
        <v>98</v>
      </c>
      <c r="E15" s="71" t="s">
        <v>74</v>
      </c>
      <c r="F15" s="72" t="e">
        <f>AVERAGEIFS('Master Data'!$G$6:$G$125,'Master Data'!$C$6:$C$125,'[2]District1 - Summary'!C15,'Master Data'!$E$6:$E$125,'[2]District1 - Summary'!E15,'Master Data'!$G$6:$G$125,"&gt;0")</f>
        <v>#DIV/0!</v>
      </c>
      <c r="G15" s="6">
        <f>SUMIFS('Master Data'!H$6:H$125,'Master Data'!$C$6:$C$125,'[2]District1 - Summary'!$C15,'Master Data'!$E$6:$E$125,'[2]District1 - Summary'!$E15)</f>
        <v>0</v>
      </c>
      <c r="H15" s="6">
        <f>SUMIFS('Master Data'!I$6:I$125,'Master Data'!$C$6:$C$125,'[2]District1 - Summary'!$C15,'Master Data'!$E$6:$E$125,'[2]District1 - Summary'!$E15)</f>
        <v>0</v>
      </c>
      <c r="I15" s="6">
        <f>SUMIFS('Master Data'!J$6:J$125,'Master Data'!$C$6:$C$125,'[2]District1 - Summary'!$C15,'Master Data'!$E$6:$E$125,'[2]District1 - Summary'!$E15)</f>
        <v>0</v>
      </c>
      <c r="J15" s="6">
        <f>SUMIFS('Master Data'!K$6:K$125,'Master Data'!$C$6:$C$125,'[2]District1 - Summary'!$C15,'Master Data'!$E$6:$E$125,'[2]District1 - Summary'!$E15)</f>
        <v>0</v>
      </c>
      <c r="K15" s="6">
        <f>SUMIFS('Master Data'!L$6:L$125,'Master Data'!$C$6:$C$125,'[2]District1 - Summary'!$C15,'Master Data'!$E$6:$E$125,'[2]District1 - Summary'!$E15)</f>
        <v>0</v>
      </c>
      <c r="L15" s="4">
        <f t="shared" si="14"/>
        <v>0</v>
      </c>
      <c r="M15" s="6">
        <f>SUMIFS('Master Data'!N$6:N$125,'Master Data'!$C$6:$C$125,'[2]District1 - Summary'!$C15,'Master Data'!$E$6:$E$125,'[2]District1 - Summary'!$E15)</f>
        <v>0</v>
      </c>
      <c r="N15" s="6">
        <f>SUMIFS('Master Data'!O$6:O$125,'Master Data'!$C$6:$C$125,'[2]District1 - Summary'!$C15,'Master Data'!$E$6:$E$125,'[2]District1 - Summary'!$E15)</f>
        <v>0</v>
      </c>
      <c r="O15" s="6">
        <f>SUMIFS('Master Data'!P$6:P$125,'Master Data'!$C$6:$C$125,'[2]District1 - Summary'!$C15,'Master Data'!$E$6:$E$125,'[2]District1 - Summary'!$E15)</f>
        <v>0</v>
      </c>
      <c r="P15" s="6">
        <f>SUMIFS('Master Data'!Q$6:Q$125,'Master Data'!$C$6:$C$125,'[2]District1 - Summary'!$C15,'Master Data'!$E$6:$E$125,'[2]District1 - Summary'!$E15)</f>
        <v>0</v>
      </c>
      <c r="Q15" s="6">
        <f>SUMIFS('Master Data'!R$6:R$125,'Master Data'!$C$6:$C$125,'[2]District1 - Summary'!$C15,'Master Data'!$E$6:$E$125,'[2]District1 - Summary'!$E15)</f>
        <v>0</v>
      </c>
      <c r="R15" s="5">
        <f t="shared" si="0"/>
        <v>0</v>
      </c>
      <c r="S15" s="6">
        <f>SUMIFS('Master Data'!T$6:T$125,'Master Data'!$C$6:$C$125,'[2]District1 - Summary'!$C15,'Master Data'!$E$6:$E$125,'[2]District1 - Summary'!$E15)</f>
        <v>0</v>
      </c>
      <c r="T15" s="6">
        <f>SUMIFS('Master Data'!U$6:U$125,'Master Data'!$C$6:$C$125,'[2]District1 - Summary'!$C15,'Master Data'!$E$6:$E$125,'[2]District1 - Summary'!$E15)</f>
        <v>0</v>
      </c>
      <c r="U15" s="6">
        <f>SUMIFS('Master Data'!V$6:V$125,'Master Data'!$C$6:$C$125,'[2]District1 - Summary'!$C15,'Master Data'!$E$6:$E$125,'[2]District1 - Summary'!$E15)</f>
        <v>0</v>
      </c>
      <c r="V15" s="6">
        <f>SUMIFS('Master Data'!W$6:W$125,'Master Data'!$C$6:$C$125,'[2]District1 - Summary'!$C15,'Master Data'!$E$6:$E$125,'[2]District1 - Summary'!$E15)</f>
        <v>0</v>
      </c>
      <c r="W15" s="6">
        <f>SUMIFS('Master Data'!X$6:X$125,'Master Data'!$C$6:$C$125,'[2]District1 - Summary'!$C15,'Master Data'!$E$6:$E$125,'[2]District1 - Summary'!$E15)</f>
        <v>0</v>
      </c>
      <c r="X15" s="5">
        <f t="shared" si="1"/>
        <v>0</v>
      </c>
      <c r="Y15" s="6">
        <f>SUMIFS('Master Data'!Z$6:Z$125,'Master Data'!$C$6:$C$125,'[2]District1 - Summary'!$C15,'Master Data'!$E$6:$E$125,'[2]District1 - Summary'!$E15)</f>
        <v>0</v>
      </c>
      <c r="Z15" s="6">
        <f>SUMIFS('Master Data'!AA$6:AA$125,'Master Data'!$C$6:$C$125,'[2]District1 - Summary'!$C15,'Master Data'!$E$6:$E$125,'[2]District1 - Summary'!$E15)</f>
        <v>0</v>
      </c>
      <c r="AA15" s="6">
        <f>SUMIFS('Master Data'!AB$6:AB$125,'Master Data'!$C$6:$C$125,'[2]District1 - Summary'!$C15,'Master Data'!$E$6:$E$125,'[2]District1 - Summary'!$E15)</f>
        <v>0</v>
      </c>
      <c r="AB15" s="6">
        <f>SUMIFS('Master Data'!AC$6:AC$125,'Master Data'!$C$6:$C$125,'[2]District1 - Summary'!$C15,'Master Data'!$E$6:$E$125,'[2]District1 - Summary'!$E15)</f>
        <v>0</v>
      </c>
      <c r="AC15" s="6">
        <f>SUMIFS('Master Data'!AD$6:AD$125,'Master Data'!$C$6:$C$125,'[2]District1 - Summary'!$C15,'Master Data'!$E$6:$E$125,'[2]District1 - Summary'!$E15)</f>
        <v>0</v>
      </c>
      <c r="AD15" s="5">
        <f t="shared" si="2"/>
        <v>0</v>
      </c>
      <c r="AE15" s="6">
        <f>SUMIFS('Master Data'!AF$6:AF$125,'Master Data'!$C$6:$C$125,'[2]District1 - Summary'!$C15,'Master Data'!$E$6:$E$125,'[2]District1 - Summary'!$E15)</f>
        <v>0</v>
      </c>
      <c r="AF15" s="6">
        <f>SUMIFS('Master Data'!AG$6:AG$125,'Master Data'!$C$6:$C$125,'[2]District1 - Summary'!$C15,'Master Data'!$E$6:$E$125,'[2]District1 - Summary'!$E15)</f>
        <v>0</v>
      </c>
      <c r="AG15" s="6">
        <f>SUMIFS('Master Data'!AH$6:AH$125,'Master Data'!$C$6:$C$125,'[2]District1 - Summary'!$C15,'Master Data'!$E$6:$E$125,'[2]District1 - Summary'!$E15)</f>
        <v>0</v>
      </c>
      <c r="AH15" s="6">
        <f>SUMIFS('Master Data'!AI$6:AI$125,'Master Data'!$C$6:$C$125,'[2]District1 - Summary'!$C15,'Master Data'!$E$6:$E$125,'[2]District1 - Summary'!$E15)</f>
        <v>0</v>
      </c>
      <c r="AI15" s="6">
        <f>SUMIFS('Master Data'!AJ$6:AJ$125,'Master Data'!$C$6:$C$125,'[2]District1 - Summary'!$C15,'Master Data'!$E$6:$E$125,'[2]District1 - Summary'!$E15)</f>
        <v>0</v>
      </c>
      <c r="AJ15" s="5">
        <f t="shared" si="3"/>
        <v>0</v>
      </c>
      <c r="AK15" s="6">
        <f>SUMIFS('Master Data'!AL$6:AL$125,'Master Data'!$C$6:$C$125,'[2]District1 - Summary'!$C15,'Master Data'!$E$6:$E$125,'[2]District1 - Summary'!$E15)</f>
        <v>0</v>
      </c>
      <c r="AL15" s="6">
        <f>SUMIFS('Master Data'!AM$6:AM$125,'Master Data'!$C$6:$C$125,'[2]District1 - Summary'!$C15,'Master Data'!$E$6:$E$125,'[2]District1 - Summary'!$E15)</f>
        <v>0</v>
      </c>
      <c r="AM15" s="6">
        <f>SUMIFS('Master Data'!AN$6:AN$125,'Master Data'!$C$6:$C$125,'[2]District1 - Summary'!$C15,'Master Data'!$E$6:$E$125,'[2]District1 - Summary'!$E15)</f>
        <v>0</v>
      </c>
      <c r="AN15" s="6">
        <f>SUMIFS('Master Data'!AO$6:AO$125,'Master Data'!$C$6:$C$125,'[2]District1 - Summary'!$C15,'Master Data'!$E$6:$E$125,'[2]District1 - Summary'!$E15)</f>
        <v>0</v>
      </c>
      <c r="AO15" s="6">
        <f>SUMIFS('Master Data'!AP$6:AP$125,'Master Data'!$C$6:$C$125,'[2]District1 - Summary'!$C15,'Master Data'!$E$6:$E$125,'[2]District1 - Summary'!$E15)</f>
        <v>0</v>
      </c>
      <c r="AP15" s="5">
        <f t="shared" si="4"/>
        <v>0</v>
      </c>
      <c r="AQ15" s="6">
        <f t="shared" si="5"/>
        <v>0</v>
      </c>
      <c r="AR15" s="6">
        <f t="shared" si="6"/>
        <v>0</v>
      </c>
      <c r="AS15" s="6">
        <f t="shared" si="7"/>
        <v>0</v>
      </c>
      <c r="AT15" s="6">
        <f t="shared" si="8"/>
        <v>0</v>
      </c>
      <c r="AU15" s="6">
        <f t="shared" si="9"/>
        <v>0</v>
      </c>
      <c r="AV15" s="7">
        <f t="shared" si="10"/>
        <v>0</v>
      </c>
      <c r="AW15" s="73">
        <f>SUMIFS('Master Data'!AX$6:AX$125,'Master Data'!$C$6:$C$125,'[2]District1 - Summary'!$C15,'Master Data'!$E$6:$E$125,'[2]District1 - Summary'!$E15)</f>
        <v>0</v>
      </c>
      <c r="AX15" s="73">
        <f>SUMIFS('Master Data'!AY$6:AY$125,'Master Data'!$C$6:$C$125,'[2]District1 - Summary'!$C15,'Master Data'!$E$6:$E$125,'[2]District1 - Summary'!$E15)</f>
        <v>0</v>
      </c>
      <c r="AY15" s="73">
        <f>SUMIFS('Master Data'!AZ$6:AZ$125,'Master Data'!$C$6:$C$125,'[2]District1 - Summary'!$C15,'Master Data'!$E$6:$E$125,'[2]District1 - Summary'!$E15)</f>
        <v>0</v>
      </c>
      <c r="AZ15" s="73">
        <f>SUMIFS('Master Data'!BA$6:BA$125,'Master Data'!$C$6:$C$125,'[2]District1 - Summary'!$C15,'Master Data'!$E$6:$E$125,'[2]District1 - Summary'!$E15)</f>
        <v>0</v>
      </c>
      <c r="BA15" s="73">
        <f>SUMIFS('Master Data'!BB$6:BB$125,'Master Data'!$C$6:$C$125,'[2]District1 - Summary'!$C15,'Master Data'!$E$6:$E$125,'[2]District1 - Summary'!$E15)</f>
        <v>0</v>
      </c>
      <c r="BB15" s="73">
        <f t="shared" si="15"/>
        <v>0</v>
      </c>
      <c r="BC15" s="10">
        <f>SUMIFS('Master Data'!BD$6:BD$125,'Master Data'!$C$6:$C$125,'[2]District1 - Summary'!$C15,'Master Data'!$E$6:$E$125,'[2]District1 - Summary'!$E15)</f>
        <v>0</v>
      </c>
      <c r="BD15" s="79">
        <f>SUMIFS('Master Data'!BE$6:BE$125,'Master Data'!$C$6:$C$125,'[2]District1 - Summary'!$C15,'Master Data'!$E$6:$E$125,'[2]District1 - Summary'!$E15)</f>
        <v>0</v>
      </c>
      <c r="BE15" s="79">
        <f>SUMIFS('Master Data'!BF$6:BF$125,'Master Data'!$C$6:$C$125,'[2]District1 - Summary'!$C15,'Master Data'!$E$6:$E$125,'[2]District1 - Summary'!$E15)</f>
        <v>0</v>
      </c>
      <c r="BF15" s="79">
        <f>SUMIFS('Master Data'!BG$6:BG$125,'Master Data'!$C$6:$C$125,'[2]District1 - Summary'!$C15,'Master Data'!$E$6:$E$125,'[2]District1 - Summary'!$E15)</f>
        <v>0</v>
      </c>
      <c r="BG15" s="79">
        <f>SUMIFS('Master Data'!BH$6:BH$125,'Master Data'!$C$6:$C$125,'[2]District1 - Summary'!$C15,'Master Data'!$E$6:$E$125,'[2]District1 - Summary'!$E15)</f>
        <v>0</v>
      </c>
      <c r="BH15" s="79">
        <f>SUMIFS('Master Data'!BI$6:BI$125,'Master Data'!$C$6:$C$125,'[2]District1 - Summary'!$C15,'Master Data'!$E$6:$E$125,'[2]District1 - Summary'!$E15)</f>
        <v>0</v>
      </c>
      <c r="BI15" s="79">
        <f>SUMIFS('Master Data'!BJ$6:BJ$125,'Master Data'!$C$6:$C$125,'[2]District1 - Summary'!$C15,'Master Data'!$E$6:$E$125,'[2]District1 - Summary'!$E15)</f>
        <v>0</v>
      </c>
      <c r="BJ15" s="79">
        <f>SUMIFS('Master Data'!BK$6:BK$125,'Master Data'!$C$6:$C$125,'[2]District1 - Summary'!$C15,'Master Data'!$E$6:$E$125,'[2]District1 - Summary'!$E15)</f>
        <v>0</v>
      </c>
      <c r="BK15" s="79">
        <f>SUMIFS('Master Data'!BL$6:BL$125,'Master Data'!$C$6:$C$125,'[2]District1 - Summary'!$C15,'Master Data'!$E$6:$E$125,'[2]District1 - Summary'!$E15)</f>
        <v>0</v>
      </c>
      <c r="BL15" s="12">
        <f t="shared" si="11"/>
        <v>0</v>
      </c>
      <c r="BM15" s="13">
        <f t="shared" si="12"/>
        <v>0</v>
      </c>
      <c r="BN15" s="79">
        <f>SUMIFS('Master Data'!BO$6:BO$125,'Master Data'!$C$6:$C$125,'[2]District1 - Summary'!$C15,'Master Data'!$E$6:$E$125,'[2]District1 - Summary'!$E15)</f>
        <v>0</v>
      </c>
      <c r="BO15" s="79">
        <f>SUMIFS('Master Data'!BP$6:BP$125,'Master Data'!$C$6:$C$125,'[2]District1 - Summary'!$C15,'Master Data'!$E$6:$E$125,'[2]District1 - Summary'!$E15)</f>
        <v>0</v>
      </c>
      <c r="BP15" s="79">
        <f>SUMIFS('Master Data'!BQ$6:BQ$125,'Master Data'!$C$6:$C$125,'[2]District1 - Summary'!$C15,'Master Data'!$E$6:$E$125,'[2]District1 - Summary'!$E15)</f>
        <v>0</v>
      </c>
      <c r="BQ15" s="82">
        <f>COUNTIFS('Master Data'!$C$6:$C$125,'[2]District1 - Summary'!$C15,'Master Data'!$E$6:$E$125,'[2]District1 - Summary'!$E15,'Master Data'!CR$6:CR$125,1)</f>
        <v>0</v>
      </c>
      <c r="BR15" s="82">
        <f>COUNTIFS('Master Data'!$C$6:$C$125,'[2]District1 - Summary'!$C15,'Master Data'!$E$6:$E$125,'[2]District1 - Summary'!$E15,'Master Data'!CS$6:CS$125,1)</f>
        <v>0</v>
      </c>
      <c r="BS15" s="74">
        <f>SUM(BQ15:BR15)/18</f>
        <v>0</v>
      </c>
    </row>
    <row r="16" spans="1:71" ht="15">
      <c r="A16" s="68">
        <v>11</v>
      </c>
      <c r="B16" s="68">
        <v>2019</v>
      </c>
      <c r="C16" s="75" t="str">
        <f>CONCATENATE(B16,"_",A16)</f>
        <v>2019_11</v>
      </c>
      <c r="D16" s="70" t="s">
        <v>98</v>
      </c>
      <c r="E16" s="71" t="s">
        <v>74</v>
      </c>
      <c r="F16" s="72" t="e">
        <f>AVERAGEIFS('Master Data'!$G$6:$G$125,'Master Data'!$C$6:$C$125,'[2]District1 - Summary'!C16,'Master Data'!$E$6:$E$125,'[2]District1 - Summary'!E16,'Master Data'!$G$6:$G$125,"&gt;0")</f>
        <v>#DIV/0!</v>
      </c>
      <c r="G16" s="6">
        <f>SUMIFS('Master Data'!H$6:H$125,'Master Data'!$C$6:$C$125,'[2]District1 - Summary'!$C16,'Master Data'!$E$6:$E$125,'[2]District1 - Summary'!$E16)</f>
        <v>0</v>
      </c>
      <c r="H16" s="6">
        <f>SUMIFS('Master Data'!I$6:I$125,'Master Data'!$C$6:$C$125,'[2]District1 - Summary'!$C16,'Master Data'!$E$6:$E$125,'[2]District1 - Summary'!$E16)</f>
        <v>0</v>
      </c>
      <c r="I16" s="6">
        <f>SUMIFS('Master Data'!J$6:J$125,'Master Data'!$C$6:$C$125,'[2]District1 - Summary'!$C16,'Master Data'!$E$6:$E$125,'[2]District1 - Summary'!$E16)</f>
        <v>0</v>
      </c>
      <c r="J16" s="6">
        <f>SUMIFS('Master Data'!K$6:K$125,'Master Data'!$C$6:$C$125,'[2]District1 - Summary'!$C16,'Master Data'!$E$6:$E$125,'[2]District1 - Summary'!$E16)</f>
        <v>0</v>
      </c>
      <c r="K16" s="6">
        <f>SUMIFS('Master Data'!L$6:L$125,'Master Data'!$C$6:$C$125,'[2]District1 - Summary'!$C16,'Master Data'!$E$6:$E$125,'[2]District1 - Summary'!$E16)</f>
        <v>0</v>
      </c>
      <c r="L16" s="4">
        <f t="shared" si="14"/>
        <v>0</v>
      </c>
      <c r="M16" s="6">
        <f>SUMIFS('Master Data'!N$6:N$125,'Master Data'!$C$6:$C$125,'[2]District1 - Summary'!$C16,'Master Data'!$E$6:$E$125,'[2]District1 - Summary'!$E16)</f>
        <v>0</v>
      </c>
      <c r="N16" s="6">
        <f>SUMIFS('Master Data'!O$6:O$125,'Master Data'!$C$6:$C$125,'[2]District1 - Summary'!$C16,'Master Data'!$E$6:$E$125,'[2]District1 - Summary'!$E16)</f>
        <v>0</v>
      </c>
      <c r="O16" s="6">
        <f>SUMIFS('Master Data'!P$6:P$125,'Master Data'!$C$6:$C$125,'[2]District1 - Summary'!$C16,'Master Data'!$E$6:$E$125,'[2]District1 - Summary'!$E16)</f>
        <v>0</v>
      </c>
      <c r="P16" s="6">
        <f>SUMIFS('Master Data'!Q$6:Q$125,'Master Data'!$C$6:$C$125,'[2]District1 - Summary'!$C16,'Master Data'!$E$6:$E$125,'[2]District1 - Summary'!$E16)</f>
        <v>0</v>
      </c>
      <c r="Q16" s="6">
        <f>SUMIFS('Master Data'!R$6:R$125,'Master Data'!$C$6:$C$125,'[2]District1 - Summary'!$C16,'Master Data'!$E$6:$E$125,'[2]District1 - Summary'!$E16)</f>
        <v>0</v>
      </c>
      <c r="R16" s="5">
        <f t="shared" si="0"/>
        <v>0</v>
      </c>
      <c r="S16" s="6">
        <f>SUMIFS('Master Data'!T$6:T$125,'Master Data'!$C$6:$C$125,'[2]District1 - Summary'!$C16,'Master Data'!$E$6:$E$125,'[2]District1 - Summary'!$E16)</f>
        <v>0</v>
      </c>
      <c r="T16" s="6">
        <f>SUMIFS('Master Data'!U$6:U$125,'Master Data'!$C$6:$C$125,'[2]District1 - Summary'!$C16,'Master Data'!$E$6:$E$125,'[2]District1 - Summary'!$E16)</f>
        <v>0</v>
      </c>
      <c r="U16" s="6">
        <f>SUMIFS('Master Data'!V$6:V$125,'Master Data'!$C$6:$C$125,'[2]District1 - Summary'!$C16,'Master Data'!$E$6:$E$125,'[2]District1 - Summary'!$E16)</f>
        <v>0</v>
      </c>
      <c r="V16" s="6">
        <f>SUMIFS('Master Data'!W$6:W$125,'Master Data'!$C$6:$C$125,'[2]District1 - Summary'!$C16,'Master Data'!$E$6:$E$125,'[2]District1 - Summary'!$E16)</f>
        <v>0</v>
      </c>
      <c r="W16" s="6">
        <f>SUMIFS('Master Data'!X$6:X$125,'Master Data'!$C$6:$C$125,'[2]District1 - Summary'!$C16,'Master Data'!$E$6:$E$125,'[2]District1 - Summary'!$E16)</f>
        <v>0</v>
      </c>
      <c r="X16" s="5">
        <f t="shared" si="1"/>
        <v>0</v>
      </c>
      <c r="Y16" s="6">
        <f>SUMIFS('Master Data'!Z$6:Z$125,'Master Data'!$C$6:$C$125,'[2]District1 - Summary'!$C16,'Master Data'!$E$6:$E$125,'[2]District1 - Summary'!$E16)</f>
        <v>0</v>
      </c>
      <c r="Z16" s="6">
        <f>SUMIFS('Master Data'!AA$6:AA$125,'Master Data'!$C$6:$C$125,'[2]District1 - Summary'!$C16,'Master Data'!$E$6:$E$125,'[2]District1 - Summary'!$E16)</f>
        <v>0</v>
      </c>
      <c r="AA16" s="6">
        <f>SUMIFS('Master Data'!AB$6:AB$125,'Master Data'!$C$6:$C$125,'[2]District1 - Summary'!$C16,'Master Data'!$E$6:$E$125,'[2]District1 - Summary'!$E16)</f>
        <v>0</v>
      </c>
      <c r="AB16" s="6">
        <f>SUMIFS('Master Data'!AC$6:AC$125,'Master Data'!$C$6:$C$125,'[2]District1 - Summary'!$C16,'Master Data'!$E$6:$E$125,'[2]District1 - Summary'!$E16)</f>
        <v>0</v>
      </c>
      <c r="AC16" s="6">
        <f>SUMIFS('Master Data'!AD$6:AD$125,'Master Data'!$C$6:$C$125,'[2]District1 - Summary'!$C16,'Master Data'!$E$6:$E$125,'[2]District1 - Summary'!$E16)</f>
        <v>0</v>
      </c>
      <c r="AD16" s="5">
        <f t="shared" si="2"/>
        <v>0</v>
      </c>
      <c r="AE16" s="6">
        <f>SUMIFS('Master Data'!AF$6:AF$125,'Master Data'!$C$6:$C$125,'[2]District1 - Summary'!$C16,'Master Data'!$E$6:$E$125,'[2]District1 - Summary'!$E16)</f>
        <v>0</v>
      </c>
      <c r="AF16" s="6">
        <f>SUMIFS('Master Data'!AG$6:AG$125,'Master Data'!$C$6:$C$125,'[2]District1 - Summary'!$C16,'Master Data'!$E$6:$E$125,'[2]District1 - Summary'!$E16)</f>
        <v>0</v>
      </c>
      <c r="AG16" s="6">
        <f>SUMIFS('Master Data'!AH$6:AH$125,'Master Data'!$C$6:$C$125,'[2]District1 - Summary'!$C16,'Master Data'!$E$6:$E$125,'[2]District1 - Summary'!$E16)</f>
        <v>0</v>
      </c>
      <c r="AH16" s="6">
        <f>SUMIFS('Master Data'!AI$6:AI$125,'Master Data'!$C$6:$C$125,'[2]District1 - Summary'!$C16,'Master Data'!$E$6:$E$125,'[2]District1 - Summary'!$E16)</f>
        <v>0</v>
      </c>
      <c r="AI16" s="6">
        <f>SUMIFS('Master Data'!AJ$6:AJ$125,'Master Data'!$C$6:$C$125,'[2]District1 - Summary'!$C16,'Master Data'!$E$6:$E$125,'[2]District1 - Summary'!$E16)</f>
        <v>0</v>
      </c>
      <c r="AJ16" s="5">
        <f t="shared" si="3"/>
        <v>0</v>
      </c>
      <c r="AK16" s="6">
        <f>SUMIFS('Master Data'!AL$6:AL$125,'Master Data'!$C$6:$C$125,'[2]District1 - Summary'!$C16,'Master Data'!$E$6:$E$125,'[2]District1 - Summary'!$E16)</f>
        <v>0</v>
      </c>
      <c r="AL16" s="6">
        <f>SUMIFS('Master Data'!AM$6:AM$125,'Master Data'!$C$6:$C$125,'[2]District1 - Summary'!$C16,'Master Data'!$E$6:$E$125,'[2]District1 - Summary'!$E16)</f>
        <v>0</v>
      </c>
      <c r="AM16" s="6">
        <f>SUMIFS('Master Data'!AN$6:AN$125,'Master Data'!$C$6:$C$125,'[2]District1 - Summary'!$C16,'Master Data'!$E$6:$E$125,'[2]District1 - Summary'!$E16)</f>
        <v>0</v>
      </c>
      <c r="AN16" s="6">
        <f>SUMIFS('Master Data'!AO$6:AO$125,'Master Data'!$C$6:$C$125,'[2]District1 - Summary'!$C16,'Master Data'!$E$6:$E$125,'[2]District1 - Summary'!$E16)</f>
        <v>0</v>
      </c>
      <c r="AO16" s="6">
        <f>SUMIFS('Master Data'!AP$6:AP$125,'Master Data'!$C$6:$C$125,'[2]District1 - Summary'!$C16,'Master Data'!$E$6:$E$125,'[2]District1 - Summary'!$E16)</f>
        <v>0</v>
      </c>
      <c r="AP16" s="5">
        <f t="shared" si="4"/>
        <v>0</v>
      </c>
      <c r="AQ16" s="6">
        <f t="shared" si="5"/>
        <v>0</v>
      </c>
      <c r="AR16" s="6">
        <f t="shared" si="6"/>
        <v>0</v>
      </c>
      <c r="AS16" s="6">
        <f t="shared" si="7"/>
        <v>0</v>
      </c>
      <c r="AT16" s="6">
        <f t="shared" si="8"/>
        <v>0</v>
      </c>
      <c r="AU16" s="6">
        <f t="shared" si="9"/>
        <v>0</v>
      </c>
      <c r="AV16" s="7">
        <f t="shared" si="10"/>
        <v>0</v>
      </c>
      <c r="AW16" s="73">
        <f>SUMIFS('Master Data'!AX$6:AX$125,'Master Data'!$C$6:$C$125,'[2]District1 - Summary'!$C16,'Master Data'!$E$6:$E$125,'[2]District1 - Summary'!$E16)</f>
        <v>0</v>
      </c>
      <c r="AX16" s="73">
        <f>SUMIFS('Master Data'!AY$6:AY$125,'Master Data'!$C$6:$C$125,'[2]District1 - Summary'!$C16,'Master Data'!$E$6:$E$125,'[2]District1 - Summary'!$E16)</f>
        <v>0</v>
      </c>
      <c r="AY16" s="73">
        <f>SUMIFS('Master Data'!AZ$6:AZ$125,'Master Data'!$C$6:$C$125,'[2]District1 - Summary'!$C16,'Master Data'!$E$6:$E$125,'[2]District1 - Summary'!$E16)</f>
        <v>0</v>
      </c>
      <c r="AZ16" s="73">
        <f>SUMIFS('Master Data'!BA$6:BA$125,'Master Data'!$C$6:$C$125,'[2]District1 - Summary'!$C16,'Master Data'!$E$6:$E$125,'[2]District1 - Summary'!$E16)</f>
        <v>0</v>
      </c>
      <c r="BA16" s="73">
        <f>SUMIFS('Master Data'!BB$6:BB$125,'Master Data'!$C$6:$C$125,'[2]District1 - Summary'!$C16,'Master Data'!$E$6:$E$125,'[2]District1 - Summary'!$E16)</f>
        <v>0</v>
      </c>
      <c r="BB16" s="73">
        <f t="shared" si="15"/>
        <v>0</v>
      </c>
      <c r="BC16" s="10">
        <f>SUMIFS('Master Data'!BD$6:BD$125,'Master Data'!$C$6:$C$125,'[2]District1 - Summary'!$C16,'Master Data'!$E$6:$E$125,'[2]District1 - Summary'!$E16)</f>
        <v>0</v>
      </c>
      <c r="BD16" s="79">
        <f>SUMIFS('Master Data'!BE$6:BE$125,'Master Data'!$C$6:$C$125,'[2]District1 - Summary'!$C16,'Master Data'!$E$6:$E$125,'[2]District1 - Summary'!$E16)</f>
        <v>0</v>
      </c>
      <c r="BE16" s="79">
        <f>SUMIFS('Master Data'!BF$6:BF$125,'Master Data'!$C$6:$C$125,'[2]District1 - Summary'!$C16,'Master Data'!$E$6:$E$125,'[2]District1 - Summary'!$E16)</f>
        <v>0</v>
      </c>
      <c r="BF16" s="79">
        <f>SUMIFS('Master Data'!BG$6:BG$125,'Master Data'!$C$6:$C$125,'[2]District1 - Summary'!$C16,'Master Data'!$E$6:$E$125,'[2]District1 - Summary'!$E16)</f>
        <v>0</v>
      </c>
      <c r="BG16" s="79">
        <f>SUMIFS('Master Data'!BH$6:BH$125,'Master Data'!$C$6:$C$125,'[2]District1 - Summary'!$C16,'Master Data'!$E$6:$E$125,'[2]District1 - Summary'!$E16)</f>
        <v>0</v>
      </c>
      <c r="BH16" s="79">
        <f>SUMIFS('Master Data'!BI$6:BI$125,'Master Data'!$C$6:$C$125,'[2]District1 - Summary'!$C16,'Master Data'!$E$6:$E$125,'[2]District1 - Summary'!$E16)</f>
        <v>0</v>
      </c>
      <c r="BI16" s="79">
        <f>SUMIFS('Master Data'!BJ$6:BJ$125,'Master Data'!$C$6:$C$125,'[2]District1 - Summary'!$C16,'Master Data'!$E$6:$E$125,'[2]District1 - Summary'!$E16)</f>
        <v>0</v>
      </c>
      <c r="BJ16" s="79">
        <f>SUMIFS('Master Data'!BK$6:BK$125,'Master Data'!$C$6:$C$125,'[2]District1 - Summary'!$C16,'Master Data'!$E$6:$E$125,'[2]District1 - Summary'!$E16)</f>
        <v>0</v>
      </c>
      <c r="BK16" s="79">
        <f>SUMIFS('Master Data'!BL$6:BL$125,'Master Data'!$C$6:$C$125,'[2]District1 - Summary'!$C16,'Master Data'!$E$6:$E$125,'[2]District1 - Summary'!$E16)</f>
        <v>0</v>
      </c>
      <c r="BL16" s="12">
        <f t="shared" si="11"/>
        <v>0</v>
      </c>
      <c r="BM16" s="13">
        <f t="shared" si="12"/>
        <v>0</v>
      </c>
      <c r="BN16" s="79">
        <f>SUMIFS('Master Data'!BO$6:BO$125,'Master Data'!$C$6:$C$125,'[2]District1 - Summary'!$C16,'Master Data'!$E$6:$E$125,'[2]District1 - Summary'!$E16)</f>
        <v>0</v>
      </c>
      <c r="BO16" s="79">
        <f>SUMIFS('Master Data'!BP$6:BP$125,'Master Data'!$C$6:$C$125,'[2]District1 - Summary'!$C16,'Master Data'!$E$6:$E$125,'[2]District1 - Summary'!$E16)</f>
        <v>0</v>
      </c>
      <c r="BP16" s="79">
        <f>SUMIFS('Master Data'!BQ$6:BQ$125,'Master Data'!$C$6:$C$125,'[2]District1 - Summary'!$C16,'Master Data'!$E$6:$E$125,'[2]District1 - Summary'!$E16)</f>
        <v>0</v>
      </c>
      <c r="BQ16" s="82">
        <f>COUNTIFS('Master Data'!$C$6:$C$125,'[2]District1 - Summary'!$C16,'Master Data'!$E$6:$E$125,'[2]District1 - Summary'!$E16,'Master Data'!CR$6:CR$125,1)</f>
        <v>0</v>
      </c>
      <c r="BR16" s="82">
        <f>COUNTIFS('Master Data'!$C$6:$C$125,'[2]District1 - Summary'!$C16,'Master Data'!$E$6:$E$125,'[2]District1 - Summary'!$E16,'Master Data'!CS$6:CS$125,1)</f>
        <v>0</v>
      </c>
      <c r="BS16" s="74">
        <f>SUM(BQ16:BR16)/18</f>
        <v>0</v>
      </c>
    </row>
    <row r="17" spans="1:71" ht="15">
      <c r="A17" s="76">
        <v>12</v>
      </c>
      <c r="B17" s="68">
        <v>2019</v>
      </c>
      <c r="C17" s="75" t="str">
        <f>CONCATENATE(B17,"_",A17)</f>
        <v>2019_12</v>
      </c>
      <c r="D17" s="70" t="s">
        <v>98</v>
      </c>
      <c r="E17" s="71" t="s">
        <v>74</v>
      </c>
      <c r="F17" s="72" t="e">
        <f>AVERAGEIFS('Master Data'!$G$6:$G$125,'Master Data'!$C$6:$C$125,'[2]District1 - Summary'!C17,'Master Data'!$E$6:$E$125,'[2]District1 - Summary'!E17,'Master Data'!$G$6:$G$125,"&gt;0")</f>
        <v>#DIV/0!</v>
      </c>
      <c r="G17" s="6">
        <f>SUMIFS('Master Data'!H$6:H$125,'Master Data'!$C$6:$C$125,'[2]District1 - Summary'!$C17,'Master Data'!$E$6:$E$125,'[2]District1 - Summary'!$E17)</f>
        <v>0</v>
      </c>
      <c r="H17" s="6">
        <f>SUMIFS('Master Data'!I$6:I$125,'Master Data'!$C$6:$C$125,'[2]District1 - Summary'!$C17,'Master Data'!$E$6:$E$125,'[2]District1 - Summary'!$E17)</f>
        <v>0</v>
      </c>
      <c r="I17" s="6">
        <f>SUMIFS('Master Data'!J$6:J$125,'Master Data'!$C$6:$C$125,'[2]District1 - Summary'!$C17,'Master Data'!$E$6:$E$125,'[2]District1 - Summary'!$E17)</f>
        <v>0</v>
      </c>
      <c r="J17" s="6">
        <f>SUMIFS('Master Data'!K$6:K$125,'Master Data'!$C$6:$C$125,'[2]District1 - Summary'!$C17,'Master Data'!$E$6:$E$125,'[2]District1 - Summary'!$E17)</f>
        <v>0</v>
      </c>
      <c r="K17" s="6">
        <f>SUMIFS('Master Data'!L$6:L$125,'Master Data'!$C$6:$C$125,'[2]District1 - Summary'!$C17,'Master Data'!$E$6:$E$125,'[2]District1 - Summary'!$E17)</f>
        <v>0</v>
      </c>
      <c r="L17" s="4">
        <f t="shared" si="14"/>
        <v>0</v>
      </c>
      <c r="M17" s="6">
        <f>SUMIFS('Master Data'!N$6:N$125,'Master Data'!$C$6:$C$125,'[2]District1 - Summary'!$C17,'Master Data'!$E$6:$E$125,'[2]District1 - Summary'!$E17)</f>
        <v>0</v>
      </c>
      <c r="N17" s="6">
        <f>SUMIFS('Master Data'!O$6:O$125,'Master Data'!$C$6:$C$125,'[2]District1 - Summary'!$C17,'Master Data'!$E$6:$E$125,'[2]District1 - Summary'!$E17)</f>
        <v>0</v>
      </c>
      <c r="O17" s="6">
        <f>SUMIFS('Master Data'!P$6:P$125,'Master Data'!$C$6:$C$125,'[2]District1 - Summary'!$C17,'Master Data'!$E$6:$E$125,'[2]District1 - Summary'!$E17)</f>
        <v>0</v>
      </c>
      <c r="P17" s="6">
        <f>SUMIFS('Master Data'!Q$6:Q$125,'Master Data'!$C$6:$C$125,'[2]District1 - Summary'!$C17,'Master Data'!$E$6:$E$125,'[2]District1 - Summary'!$E17)</f>
        <v>0</v>
      </c>
      <c r="Q17" s="6">
        <f>SUMIFS('Master Data'!R$6:R$125,'Master Data'!$C$6:$C$125,'[2]District1 - Summary'!$C17,'Master Data'!$E$6:$E$125,'[2]District1 - Summary'!$E17)</f>
        <v>0</v>
      </c>
      <c r="R17" s="5">
        <f t="shared" si="0"/>
        <v>0</v>
      </c>
      <c r="S17" s="6">
        <f>SUMIFS('Master Data'!T$6:T$125,'Master Data'!$C$6:$C$125,'[2]District1 - Summary'!$C17,'Master Data'!$E$6:$E$125,'[2]District1 - Summary'!$E17)</f>
        <v>0</v>
      </c>
      <c r="T17" s="6">
        <f>SUMIFS('Master Data'!U$6:U$125,'Master Data'!$C$6:$C$125,'[2]District1 - Summary'!$C17,'Master Data'!$E$6:$E$125,'[2]District1 - Summary'!$E17)</f>
        <v>0</v>
      </c>
      <c r="U17" s="6">
        <f>SUMIFS('Master Data'!V$6:V$125,'Master Data'!$C$6:$C$125,'[2]District1 - Summary'!$C17,'Master Data'!$E$6:$E$125,'[2]District1 - Summary'!$E17)</f>
        <v>0</v>
      </c>
      <c r="V17" s="6">
        <f>SUMIFS('Master Data'!W$6:W$125,'Master Data'!$C$6:$C$125,'[2]District1 - Summary'!$C17,'Master Data'!$E$6:$E$125,'[2]District1 - Summary'!$E17)</f>
        <v>0</v>
      </c>
      <c r="W17" s="6">
        <f>SUMIFS('Master Data'!X$6:X$125,'Master Data'!$C$6:$C$125,'[2]District1 - Summary'!$C17,'Master Data'!$E$6:$E$125,'[2]District1 - Summary'!$E17)</f>
        <v>0</v>
      </c>
      <c r="X17" s="5">
        <f t="shared" si="1"/>
        <v>0</v>
      </c>
      <c r="Y17" s="6">
        <f>SUMIFS('Master Data'!Z$6:Z$125,'Master Data'!$C$6:$C$125,'[2]District1 - Summary'!$C17,'Master Data'!$E$6:$E$125,'[2]District1 - Summary'!$E17)</f>
        <v>0</v>
      </c>
      <c r="Z17" s="6">
        <f>SUMIFS('Master Data'!AA$6:AA$125,'Master Data'!$C$6:$C$125,'[2]District1 - Summary'!$C17,'Master Data'!$E$6:$E$125,'[2]District1 - Summary'!$E17)</f>
        <v>0</v>
      </c>
      <c r="AA17" s="6">
        <f>SUMIFS('Master Data'!AB$6:AB$125,'Master Data'!$C$6:$C$125,'[2]District1 - Summary'!$C17,'Master Data'!$E$6:$E$125,'[2]District1 - Summary'!$E17)</f>
        <v>0</v>
      </c>
      <c r="AB17" s="6">
        <f>SUMIFS('Master Data'!AC$6:AC$125,'Master Data'!$C$6:$C$125,'[2]District1 - Summary'!$C17,'Master Data'!$E$6:$E$125,'[2]District1 - Summary'!$E17)</f>
        <v>0</v>
      </c>
      <c r="AC17" s="6">
        <f>SUMIFS('Master Data'!AD$6:AD$125,'Master Data'!$C$6:$C$125,'[2]District1 - Summary'!$C17,'Master Data'!$E$6:$E$125,'[2]District1 - Summary'!$E17)</f>
        <v>0</v>
      </c>
      <c r="AD17" s="5">
        <f t="shared" si="2"/>
        <v>0</v>
      </c>
      <c r="AE17" s="6">
        <f>SUMIFS('Master Data'!AF$6:AF$125,'Master Data'!$C$6:$C$125,'[2]District1 - Summary'!$C17,'Master Data'!$E$6:$E$125,'[2]District1 - Summary'!$E17)</f>
        <v>0</v>
      </c>
      <c r="AF17" s="6">
        <f>SUMIFS('Master Data'!AG$6:AG$125,'Master Data'!$C$6:$C$125,'[2]District1 - Summary'!$C17,'Master Data'!$E$6:$E$125,'[2]District1 - Summary'!$E17)</f>
        <v>0</v>
      </c>
      <c r="AG17" s="6">
        <f>SUMIFS('Master Data'!AH$6:AH$125,'Master Data'!$C$6:$C$125,'[2]District1 - Summary'!$C17,'Master Data'!$E$6:$E$125,'[2]District1 - Summary'!$E17)</f>
        <v>0</v>
      </c>
      <c r="AH17" s="6">
        <f>SUMIFS('Master Data'!AI$6:AI$125,'Master Data'!$C$6:$C$125,'[2]District1 - Summary'!$C17,'Master Data'!$E$6:$E$125,'[2]District1 - Summary'!$E17)</f>
        <v>0</v>
      </c>
      <c r="AI17" s="6">
        <f>SUMIFS('Master Data'!AJ$6:AJ$125,'Master Data'!$C$6:$C$125,'[2]District1 - Summary'!$C17,'Master Data'!$E$6:$E$125,'[2]District1 - Summary'!$E17)</f>
        <v>0</v>
      </c>
      <c r="AJ17" s="5">
        <f t="shared" si="3"/>
        <v>0</v>
      </c>
      <c r="AK17" s="6">
        <f>SUMIFS('Master Data'!AL$6:AL$125,'Master Data'!$C$6:$C$125,'[2]District1 - Summary'!$C17,'Master Data'!$E$6:$E$125,'[2]District1 - Summary'!$E17)</f>
        <v>0</v>
      </c>
      <c r="AL17" s="6">
        <f>SUMIFS('Master Data'!AM$6:AM$125,'Master Data'!$C$6:$C$125,'[2]District1 - Summary'!$C17,'Master Data'!$E$6:$E$125,'[2]District1 - Summary'!$E17)</f>
        <v>0</v>
      </c>
      <c r="AM17" s="6">
        <f>SUMIFS('Master Data'!AN$6:AN$125,'Master Data'!$C$6:$C$125,'[2]District1 - Summary'!$C17,'Master Data'!$E$6:$E$125,'[2]District1 - Summary'!$E17)</f>
        <v>0</v>
      </c>
      <c r="AN17" s="6">
        <f>SUMIFS('Master Data'!AO$6:AO$125,'Master Data'!$C$6:$C$125,'[2]District1 - Summary'!$C17,'Master Data'!$E$6:$E$125,'[2]District1 - Summary'!$E17)</f>
        <v>0</v>
      </c>
      <c r="AO17" s="6">
        <f>SUMIFS('Master Data'!AP$6:AP$125,'Master Data'!$C$6:$C$125,'[2]District1 - Summary'!$C17,'Master Data'!$E$6:$E$125,'[2]District1 - Summary'!$E17)</f>
        <v>0</v>
      </c>
      <c r="AP17" s="5">
        <f t="shared" si="4"/>
        <v>0</v>
      </c>
      <c r="AQ17" s="6">
        <f t="shared" si="5"/>
        <v>0</v>
      </c>
      <c r="AR17" s="6">
        <f t="shared" si="6"/>
        <v>0</v>
      </c>
      <c r="AS17" s="6">
        <f t="shared" si="7"/>
        <v>0</v>
      </c>
      <c r="AT17" s="6">
        <f t="shared" si="8"/>
        <v>0</v>
      </c>
      <c r="AU17" s="6">
        <f t="shared" si="9"/>
        <v>0</v>
      </c>
      <c r="AV17" s="7">
        <f t="shared" si="10"/>
        <v>0</v>
      </c>
      <c r="AW17" s="73">
        <f>SUMIFS('Master Data'!AX$6:AX$125,'Master Data'!$C$6:$C$125,'[2]District1 - Summary'!$C17,'Master Data'!$E$6:$E$125,'[2]District1 - Summary'!$E17)</f>
        <v>0</v>
      </c>
      <c r="AX17" s="73">
        <f>SUMIFS('Master Data'!AY$6:AY$125,'Master Data'!$C$6:$C$125,'[2]District1 - Summary'!$C17,'Master Data'!$E$6:$E$125,'[2]District1 - Summary'!$E17)</f>
        <v>0</v>
      </c>
      <c r="AY17" s="73">
        <f>SUMIFS('Master Data'!AZ$6:AZ$125,'Master Data'!$C$6:$C$125,'[2]District1 - Summary'!$C17,'Master Data'!$E$6:$E$125,'[2]District1 - Summary'!$E17)</f>
        <v>0</v>
      </c>
      <c r="AZ17" s="73">
        <f>SUMIFS('Master Data'!BA$6:BA$125,'Master Data'!$C$6:$C$125,'[2]District1 - Summary'!$C17,'Master Data'!$E$6:$E$125,'[2]District1 - Summary'!$E17)</f>
        <v>0</v>
      </c>
      <c r="BA17" s="73">
        <f>SUMIFS('Master Data'!BB$6:BB$125,'Master Data'!$C$6:$C$125,'[2]District1 - Summary'!$C17,'Master Data'!$E$6:$E$125,'[2]District1 - Summary'!$E17)</f>
        <v>0</v>
      </c>
      <c r="BB17" s="73">
        <f t="shared" si="15"/>
        <v>0</v>
      </c>
      <c r="BC17" s="10">
        <f>SUMIFS('Master Data'!BD$6:BD$125,'Master Data'!$C$6:$C$125,'[2]District1 - Summary'!$C17,'Master Data'!$E$6:$E$125,'[2]District1 - Summary'!$E17)</f>
        <v>0</v>
      </c>
      <c r="BD17" s="79">
        <f>SUMIFS('Master Data'!BE$6:BE$125,'Master Data'!$C$6:$C$125,'[2]District1 - Summary'!$C17,'Master Data'!$E$6:$E$125,'[2]District1 - Summary'!$E17)</f>
        <v>0</v>
      </c>
      <c r="BE17" s="79">
        <f>SUMIFS('Master Data'!BF$6:BF$125,'Master Data'!$C$6:$C$125,'[2]District1 - Summary'!$C17,'Master Data'!$E$6:$E$125,'[2]District1 - Summary'!$E17)</f>
        <v>0</v>
      </c>
      <c r="BF17" s="79">
        <f>SUMIFS('Master Data'!BG$6:BG$125,'Master Data'!$C$6:$C$125,'[2]District1 - Summary'!$C17,'Master Data'!$E$6:$E$125,'[2]District1 - Summary'!$E17)</f>
        <v>0</v>
      </c>
      <c r="BG17" s="79">
        <f>SUMIFS('Master Data'!BH$6:BH$125,'Master Data'!$C$6:$C$125,'[2]District1 - Summary'!$C17,'Master Data'!$E$6:$E$125,'[2]District1 - Summary'!$E17)</f>
        <v>0</v>
      </c>
      <c r="BH17" s="79">
        <f>SUMIFS('Master Data'!BI$6:BI$125,'Master Data'!$C$6:$C$125,'[2]District1 - Summary'!$C17,'Master Data'!$E$6:$E$125,'[2]District1 - Summary'!$E17)</f>
        <v>0</v>
      </c>
      <c r="BI17" s="79">
        <f>SUMIFS('Master Data'!BJ$6:BJ$125,'Master Data'!$C$6:$C$125,'[2]District1 - Summary'!$C17,'Master Data'!$E$6:$E$125,'[2]District1 - Summary'!$E17)</f>
        <v>0</v>
      </c>
      <c r="BJ17" s="79">
        <f>SUMIFS('Master Data'!BK$6:BK$125,'Master Data'!$C$6:$C$125,'[2]District1 - Summary'!$C17,'Master Data'!$E$6:$E$125,'[2]District1 - Summary'!$E17)</f>
        <v>0</v>
      </c>
      <c r="BK17" s="79">
        <f>SUMIFS('Master Data'!BL$6:BL$125,'Master Data'!$C$6:$C$125,'[2]District1 - Summary'!$C17,'Master Data'!$E$6:$E$125,'[2]District1 - Summary'!$E17)</f>
        <v>0</v>
      </c>
      <c r="BL17" s="12">
        <f t="shared" si="11"/>
        <v>0</v>
      </c>
      <c r="BM17" s="13">
        <f t="shared" si="12"/>
        <v>0</v>
      </c>
      <c r="BN17" s="79">
        <f>SUMIFS('Master Data'!BO$6:BO$125,'Master Data'!$C$6:$C$125,'[2]District1 - Summary'!$C17,'Master Data'!$E$6:$E$125,'[2]District1 - Summary'!$E17)</f>
        <v>0</v>
      </c>
      <c r="BO17" s="79">
        <f>SUMIFS('Master Data'!BP$6:BP$125,'Master Data'!$C$6:$C$125,'[2]District1 - Summary'!$C17,'Master Data'!$E$6:$E$125,'[2]District1 - Summary'!$E17)</f>
        <v>0</v>
      </c>
      <c r="BP17" s="79">
        <f>SUMIFS('Master Data'!BQ$6:BQ$125,'Master Data'!$C$6:$C$125,'[2]District1 - Summary'!$C17,'Master Data'!$E$6:$E$125,'[2]District1 - Summary'!$E17)</f>
        <v>0</v>
      </c>
      <c r="BQ17" s="82">
        <f>COUNTIFS('Master Data'!$C$6:$C$125,'[2]District1 - Summary'!$C17,'Master Data'!$E$6:$E$125,'[2]District1 - Summary'!$E17,'Master Data'!CR$6:CR$125,1)</f>
        <v>0</v>
      </c>
      <c r="BR17" s="82">
        <f>COUNTIFS('Master Data'!$C$6:$C$125,'[2]District1 - Summary'!$C17,'Master Data'!$E$6:$E$125,'[2]District1 - Summary'!$E17,'Master Data'!CS$6:CS$125,1)</f>
        <v>0</v>
      </c>
      <c r="BS17" s="74">
        <f>SUM(BQ17:BR17)/18</f>
        <v>0</v>
      </c>
    </row>
    <row r="18" spans="49:68" ht="15">
      <c r="AW18"/>
      <c r="AX18"/>
      <c r="AY18"/>
      <c r="AZ18"/>
      <c r="BA18"/>
      <c r="BB18"/>
      <c r="BP18" s="79"/>
    </row>
    <row r="19" spans="49:54" ht="15">
      <c r="AW19"/>
      <c r="AX19"/>
      <c r="AY19"/>
      <c r="AZ19"/>
      <c r="BA19"/>
      <c r="BB19"/>
    </row>
    <row r="20" spans="49:54" ht="15">
      <c r="AW20"/>
      <c r="AX20"/>
      <c r="AY20"/>
      <c r="AZ20"/>
      <c r="BA20"/>
      <c r="BB20"/>
    </row>
    <row r="21" ht="14.25"/>
    <row r="22" ht="14.25"/>
    <row r="23" ht="14.25"/>
    <row r="24" ht="14.25">
      <c r="BR24" s="1" t="s">
        <v>99</v>
      </c>
    </row>
  </sheetData>
  <mergeCells count="29">
    <mergeCell ref="AW3:AW4"/>
    <mergeCell ref="BN1:BO2"/>
    <mergeCell ref="BP1:BP2"/>
    <mergeCell ref="BQ1:BS2"/>
    <mergeCell ref="A2:A4"/>
    <mergeCell ref="B2:B4"/>
    <mergeCell ref="C2:C4"/>
    <mergeCell ref="D2:D4"/>
    <mergeCell ref="E2:E4"/>
    <mergeCell ref="G3:AP3"/>
    <mergeCell ref="AQ3:AV3"/>
    <mergeCell ref="A1:E1"/>
    <mergeCell ref="F1:F4"/>
    <mergeCell ref="G1:BB2"/>
    <mergeCell ref="BC1:BC2"/>
    <mergeCell ref="BD1:BM2"/>
    <mergeCell ref="BL3:BM3"/>
    <mergeCell ref="BN3:BN4"/>
    <mergeCell ref="BC3:BC4"/>
    <mergeCell ref="BF3:BF4"/>
    <mergeCell ref="AX3:AX4"/>
    <mergeCell ref="AY3:AY4"/>
    <mergeCell ref="AZ3:AZ4"/>
    <mergeCell ref="BA3:BA4"/>
    <mergeCell ref="BB3:BB4"/>
    <mergeCell ref="BO3:BO4"/>
    <mergeCell ref="BD3:BD4"/>
    <mergeCell ref="BE3:BE4"/>
    <mergeCell ref="BG3:BK3"/>
  </mergeCells>
  <conditionalFormatting sqref="BS6:BS17">
    <cfRule type="cellIs" priority="26" dxfId="1" operator="greaterThan">
      <formula>0</formula>
    </cfRule>
  </conditionalFormatting>
  <conditionalFormatting sqref="BQ6:BQ17">
    <cfRule type="cellIs" priority="16" dxfId="20" operator="greaterThan">
      <formula>0</formula>
    </cfRule>
  </conditionalFormatting>
  <conditionalFormatting sqref="BR6:BR17">
    <cfRule type="cellIs" priority="15" dxfId="20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784C-5719-498D-B1B8-93F78D5487E5}">
  <sheetPr>
    <tabColor theme="0" tint="-0.24997000396251678"/>
  </sheetPr>
  <dimension ref="A1:BS17"/>
  <sheetViews>
    <sheetView zoomScale="80" zoomScaleNormal="80" workbookViewId="0" topLeftCell="AX1">
      <selection activeCell="BN5" sqref="BN5"/>
    </sheetView>
  </sheetViews>
  <sheetFormatPr defaultColWidth="9.140625" defaultRowHeight="15"/>
  <cols>
    <col min="1" max="54" width="9.140625" style="51" customWidth="1"/>
    <col min="55" max="55" width="17.00390625" style="51" customWidth="1"/>
    <col min="56" max="65" width="9.140625" style="51" customWidth="1"/>
    <col min="66" max="67" width="16.7109375" style="51" customWidth="1"/>
    <col min="68" max="68" width="9.140625" style="51" customWidth="1"/>
    <col min="69" max="70" width="36.00390625" style="51" customWidth="1"/>
    <col min="71" max="71" width="17.003906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77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55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78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56"/>
      <c r="BQ2" s="202"/>
      <c r="BR2" s="158"/>
      <c r="BS2" s="158"/>
    </row>
    <row r="3" spans="1:71" s="1" customFormat="1" ht="35.25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87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132" t="s">
        <v>145</v>
      </c>
      <c r="BQ3" s="205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88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133"/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109</v>
      </c>
      <c r="AF5" s="36" t="s">
        <v>110</v>
      </c>
      <c r="AG5" s="36" t="s">
        <v>111</v>
      </c>
      <c r="AH5" s="36" t="s">
        <v>112</v>
      </c>
      <c r="AI5" s="36" t="s">
        <v>113</v>
      </c>
      <c r="AJ5" s="37" t="s">
        <v>114</v>
      </c>
      <c r="AK5" s="36" t="s">
        <v>115</v>
      </c>
      <c r="AL5" s="36" t="s">
        <v>116</v>
      </c>
      <c r="AM5" s="36" t="s">
        <v>117</v>
      </c>
      <c r="AN5" s="36" t="s">
        <v>118</v>
      </c>
      <c r="AO5" s="36" t="s">
        <v>119</v>
      </c>
      <c r="AP5" s="37" t="s">
        <v>120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39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74</v>
      </c>
      <c r="F6" s="48" t="s">
        <v>75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Q17">SUM(G6+M6+S6+Y6+AE6+AK6)</f>
        <v>0</v>
      </c>
      <c r="AR6" s="6">
        <f aca="true" t="shared" si="7" ref="AR6:AR17">SUM(H6+N6+T6+Z6+AF6+AL6)</f>
        <v>0</v>
      </c>
      <c r="AS6" s="6">
        <f aca="true" t="shared" si="8" ref="AS6:AS17">SUM(I6+O6+U6+AA6+AG6+AM6)</f>
        <v>0</v>
      </c>
      <c r="AT6" s="6">
        <f aca="true" t="shared" si="9" ref="AT6:AT17">SUM(J6+P6+V6+AB6+AH6+AN6)</f>
        <v>0</v>
      </c>
      <c r="AU6" s="6">
        <f aca="true" t="shared" si="10" ref="AU6:AU17">SUM(K6+Q6+W6+AC6+AI6+AO6)</f>
        <v>0</v>
      </c>
      <c r="AV6" s="7">
        <f aca="true" t="shared" si="11" ref="AV6:AV17">SUM(L6+R6+X6+AD6+AJ6+AP6)</f>
        <v>0</v>
      </c>
      <c r="AW6" s="8"/>
      <c r="AX6" s="8"/>
      <c r="AY6" s="8"/>
      <c r="AZ6" s="8"/>
      <c r="BA6" s="8"/>
      <c r="BB6" s="8">
        <f aca="true" t="shared" si="12" ref="BB6:BB17">SUM(AW:BA)</f>
        <v>0</v>
      </c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204"/>
      <c r="BS6" s="17">
        <f>COUNTIF(BQ6:BQ6,1)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13" ref="C7:C14">CONCATENATE(B7,"_0",A7)</f>
        <v>2020_02</v>
      </c>
      <c r="D7" s="45" t="s">
        <v>76</v>
      </c>
      <c r="E7" s="48" t="s">
        <v>74</v>
      </c>
      <c r="F7" s="48" t="s">
        <v>75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7"/>
        <v>0</v>
      </c>
      <c r="AS7" s="6">
        <f t="shared" si="8"/>
        <v>0</v>
      </c>
      <c r="AT7" s="6">
        <f t="shared" si="9"/>
        <v>0</v>
      </c>
      <c r="AU7" s="6">
        <f t="shared" si="10"/>
        <v>0</v>
      </c>
      <c r="AV7" s="7">
        <f t="shared" si="11"/>
        <v>0</v>
      </c>
      <c r="AW7" s="8"/>
      <c r="AX7" s="8"/>
      <c r="AY7" s="8"/>
      <c r="AZ7" s="8"/>
      <c r="BA7" s="8"/>
      <c r="BB7" s="8">
        <f t="shared" si="12"/>
        <v>0</v>
      </c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14" ref="BL7:BL17">SUM(BG7:BK7)</f>
        <v>0</v>
      </c>
      <c r="BM7" s="13">
        <f aca="true" t="shared" si="15" ref="BM7:BM17">IF(BD7=0,0,BL7/BD7)</f>
        <v>0</v>
      </c>
      <c r="BN7" s="14"/>
      <c r="BO7" s="14"/>
      <c r="BP7" s="14"/>
      <c r="BQ7" s="15"/>
      <c r="BR7" s="204"/>
      <c r="BS7" s="17">
        <f>COUNTIF(BQ7:BQ7,1)</f>
        <v>0</v>
      </c>
    </row>
    <row r="8" spans="1:71" s="1" customFormat="1" ht="15">
      <c r="A8" s="46">
        <v>3</v>
      </c>
      <c r="B8" s="46">
        <v>2020</v>
      </c>
      <c r="C8" s="47" t="str">
        <f t="shared" si="13"/>
        <v>2020_03</v>
      </c>
      <c r="D8" s="45" t="s">
        <v>76</v>
      </c>
      <c r="E8" s="48" t="s">
        <v>74</v>
      </c>
      <c r="F8" s="48" t="s">
        <v>75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7"/>
        <v>0</v>
      </c>
      <c r="AS8" s="6">
        <f t="shared" si="8"/>
        <v>0</v>
      </c>
      <c r="AT8" s="6">
        <f t="shared" si="9"/>
        <v>0</v>
      </c>
      <c r="AU8" s="6">
        <f t="shared" si="10"/>
        <v>0</v>
      </c>
      <c r="AV8" s="7">
        <f t="shared" si="11"/>
        <v>0</v>
      </c>
      <c r="AW8" s="8"/>
      <c r="AX8" s="8"/>
      <c r="AY8" s="8"/>
      <c r="AZ8" s="8"/>
      <c r="BA8" s="8"/>
      <c r="BB8" s="8">
        <f t="shared" si="12"/>
        <v>0</v>
      </c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14"/>
        <v>0</v>
      </c>
      <c r="BM8" s="13">
        <f t="shared" si="15"/>
        <v>0</v>
      </c>
      <c r="BN8" s="14"/>
      <c r="BO8" s="14"/>
      <c r="BP8" s="14"/>
      <c r="BQ8" s="15"/>
      <c r="BR8" s="204"/>
      <c r="BS8" s="17">
        <f>COUNTIF(BQ8:BQ8,1)</f>
        <v>0</v>
      </c>
    </row>
    <row r="9" spans="1:71" s="1" customFormat="1" ht="15">
      <c r="A9" s="46">
        <v>4</v>
      </c>
      <c r="B9" s="46">
        <v>2020</v>
      </c>
      <c r="C9" s="47" t="str">
        <f t="shared" si="13"/>
        <v>2020_04</v>
      </c>
      <c r="D9" s="45" t="s">
        <v>77</v>
      </c>
      <c r="E9" s="48" t="s">
        <v>74</v>
      </c>
      <c r="F9" s="48" t="s">
        <v>75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7"/>
        <v>0</v>
      </c>
      <c r="AS9" s="6">
        <f t="shared" si="8"/>
        <v>0</v>
      </c>
      <c r="AT9" s="6">
        <f t="shared" si="9"/>
        <v>0</v>
      </c>
      <c r="AU9" s="6">
        <f t="shared" si="10"/>
        <v>0</v>
      </c>
      <c r="AV9" s="7">
        <f t="shared" si="11"/>
        <v>0</v>
      </c>
      <c r="AW9" s="8"/>
      <c r="AX9" s="8"/>
      <c r="AY9" s="8"/>
      <c r="AZ9" s="8"/>
      <c r="BA9" s="8"/>
      <c r="BB9" s="8">
        <f t="shared" si="12"/>
        <v>0</v>
      </c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14"/>
        <v>0</v>
      </c>
      <c r="BM9" s="13">
        <f t="shared" si="15"/>
        <v>0</v>
      </c>
      <c r="BN9" s="14"/>
      <c r="BO9" s="14"/>
      <c r="BP9" s="14"/>
      <c r="BQ9" s="15"/>
      <c r="BR9" s="204"/>
      <c r="BS9" s="17">
        <f>COUNTIF(BQ9:BQ9,1)</f>
        <v>0</v>
      </c>
    </row>
    <row r="10" spans="1:71" s="1" customFormat="1" ht="15">
      <c r="A10" s="46">
        <v>5</v>
      </c>
      <c r="B10" s="46">
        <v>2020</v>
      </c>
      <c r="C10" s="47" t="str">
        <f t="shared" si="13"/>
        <v>2020_05</v>
      </c>
      <c r="D10" s="45" t="s">
        <v>77</v>
      </c>
      <c r="E10" s="48" t="s">
        <v>74</v>
      </c>
      <c r="F10" s="48" t="s">
        <v>75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7"/>
        <v>0</v>
      </c>
      <c r="AS10" s="6">
        <f t="shared" si="8"/>
        <v>0</v>
      </c>
      <c r="AT10" s="6">
        <f t="shared" si="9"/>
        <v>0</v>
      </c>
      <c r="AU10" s="6">
        <f t="shared" si="10"/>
        <v>0</v>
      </c>
      <c r="AV10" s="7">
        <f t="shared" si="11"/>
        <v>0</v>
      </c>
      <c r="AW10" s="8"/>
      <c r="AX10" s="8"/>
      <c r="AY10" s="8"/>
      <c r="AZ10" s="8"/>
      <c r="BA10" s="8"/>
      <c r="BB10" s="8">
        <f t="shared" si="12"/>
        <v>0</v>
      </c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14"/>
        <v>0</v>
      </c>
      <c r="BM10" s="13">
        <f t="shared" si="15"/>
        <v>0</v>
      </c>
      <c r="BN10" s="14"/>
      <c r="BO10" s="14"/>
      <c r="BP10" s="14"/>
      <c r="BQ10" s="15"/>
      <c r="BR10" s="204"/>
      <c r="BS10" s="17">
        <f>COUNTIF(BQ10:BQ10,1)</f>
        <v>0</v>
      </c>
    </row>
    <row r="11" spans="1:71" s="1" customFormat="1" ht="15">
      <c r="A11" s="46">
        <v>6</v>
      </c>
      <c r="B11" s="46">
        <v>2020</v>
      </c>
      <c r="C11" s="47" t="str">
        <f t="shared" si="13"/>
        <v>2020_06</v>
      </c>
      <c r="D11" s="45" t="s">
        <v>77</v>
      </c>
      <c r="E11" s="48" t="s">
        <v>74</v>
      </c>
      <c r="F11" s="48" t="s">
        <v>75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7"/>
        <v>0</v>
      </c>
      <c r="AS11" s="6">
        <f t="shared" si="8"/>
        <v>0</v>
      </c>
      <c r="AT11" s="6">
        <f t="shared" si="9"/>
        <v>0</v>
      </c>
      <c r="AU11" s="6">
        <f t="shared" si="10"/>
        <v>0</v>
      </c>
      <c r="AV11" s="7">
        <f t="shared" si="11"/>
        <v>0</v>
      </c>
      <c r="AW11" s="8"/>
      <c r="AX11" s="8"/>
      <c r="AY11" s="8"/>
      <c r="AZ11" s="8"/>
      <c r="BA11" s="8"/>
      <c r="BB11" s="8">
        <f t="shared" si="12"/>
        <v>0</v>
      </c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14"/>
        <v>0</v>
      </c>
      <c r="BM11" s="13">
        <f t="shared" si="15"/>
        <v>0</v>
      </c>
      <c r="BN11" s="14"/>
      <c r="BO11" s="14"/>
      <c r="BP11" s="14"/>
      <c r="BQ11" s="15"/>
      <c r="BR11" s="204"/>
      <c r="BS11" s="17">
        <f>COUNTIF(BQ11:BQ11,1)</f>
        <v>0</v>
      </c>
    </row>
    <row r="12" spans="1:71" s="1" customFormat="1" ht="15">
      <c r="A12" s="46">
        <v>7</v>
      </c>
      <c r="B12" s="46">
        <v>2020</v>
      </c>
      <c r="C12" s="47" t="str">
        <f t="shared" si="13"/>
        <v>2020_07</v>
      </c>
      <c r="D12" s="45" t="s">
        <v>78</v>
      </c>
      <c r="E12" s="48" t="s">
        <v>74</v>
      </c>
      <c r="F12" s="48" t="s">
        <v>75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7"/>
        <v>0</v>
      </c>
      <c r="AS12" s="6">
        <f t="shared" si="8"/>
        <v>0</v>
      </c>
      <c r="AT12" s="6">
        <f t="shared" si="9"/>
        <v>0</v>
      </c>
      <c r="AU12" s="6">
        <f t="shared" si="10"/>
        <v>0</v>
      </c>
      <c r="AV12" s="7">
        <f t="shared" si="11"/>
        <v>0</v>
      </c>
      <c r="AW12" s="8"/>
      <c r="AX12" s="8"/>
      <c r="AY12" s="8"/>
      <c r="AZ12" s="8"/>
      <c r="BA12" s="8"/>
      <c r="BB12" s="8">
        <f t="shared" si="12"/>
        <v>0</v>
      </c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14"/>
        <v>0</v>
      </c>
      <c r="BM12" s="13">
        <f t="shared" si="15"/>
        <v>0</v>
      </c>
      <c r="BN12" s="14"/>
      <c r="BO12" s="14"/>
      <c r="BP12" s="14"/>
      <c r="BQ12" s="15"/>
      <c r="BR12" s="204"/>
      <c r="BS12" s="17">
        <f>COUNTIF(BQ12:BQ12,1)</f>
        <v>0</v>
      </c>
    </row>
    <row r="13" spans="1:71" s="1" customFormat="1" ht="15">
      <c r="A13" s="46">
        <v>8</v>
      </c>
      <c r="B13" s="46">
        <v>2020</v>
      </c>
      <c r="C13" s="47" t="str">
        <f t="shared" si="13"/>
        <v>2020_08</v>
      </c>
      <c r="D13" s="45" t="s">
        <v>78</v>
      </c>
      <c r="E13" s="48" t="s">
        <v>74</v>
      </c>
      <c r="F13" s="48" t="s">
        <v>75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7"/>
        <v>0</v>
      </c>
      <c r="AS13" s="6">
        <f t="shared" si="8"/>
        <v>0</v>
      </c>
      <c r="AT13" s="6">
        <f t="shared" si="9"/>
        <v>0</v>
      </c>
      <c r="AU13" s="6">
        <f t="shared" si="10"/>
        <v>0</v>
      </c>
      <c r="AV13" s="7">
        <f t="shared" si="11"/>
        <v>0</v>
      </c>
      <c r="AW13" s="8"/>
      <c r="AX13" s="8"/>
      <c r="AY13" s="8"/>
      <c r="AZ13" s="8"/>
      <c r="BA13" s="8"/>
      <c r="BB13" s="8">
        <f t="shared" si="12"/>
        <v>0</v>
      </c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14"/>
        <v>0</v>
      </c>
      <c r="BM13" s="13">
        <f t="shared" si="15"/>
        <v>0</v>
      </c>
      <c r="BN13" s="14"/>
      <c r="BO13" s="14"/>
      <c r="BP13" s="14"/>
      <c r="BQ13" s="15"/>
      <c r="BR13" s="204"/>
      <c r="BS13" s="17">
        <f>COUNTIF(BQ13:BQ13,1)</f>
        <v>0</v>
      </c>
    </row>
    <row r="14" spans="1:71" s="1" customFormat="1" ht="15">
      <c r="A14" s="46">
        <v>9</v>
      </c>
      <c r="B14" s="46">
        <v>2020</v>
      </c>
      <c r="C14" s="47" t="str">
        <f t="shared" si="13"/>
        <v>2020_09</v>
      </c>
      <c r="D14" s="45" t="s">
        <v>78</v>
      </c>
      <c r="E14" s="48" t="s">
        <v>74</v>
      </c>
      <c r="F14" s="48" t="s">
        <v>75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7"/>
        <v>0</v>
      </c>
      <c r="AS14" s="6">
        <f t="shared" si="8"/>
        <v>0</v>
      </c>
      <c r="AT14" s="6">
        <f t="shared" si="9"/>
        <v>0</v>
      </c>
      <c r="AU14" s="6">
        <f t="shared" si="10"/>
        <v>0</v>
      </c>
      <c r="AV14" s="7">
        <f t="shared" si="11"/>
        <v>0</v>
      </c>
      <c r="AW14" s="8"/>
      <c r="AX14" s="8"/>
      <c r="AY14" s="8"/>
      <c r="AZ14" s="8"/>
      <c r="BA14" s="8"/>
      <c r="BB14" s="8">
        <f t="shared" si="12"/>
        <v>0</v>
      </c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14"/>
        <v>0</v>
      </c>
      <c r="BM14" s="13">
        <f t="shared" si="15"/>
        <v>0</v>
      </c>
      <c r="BN14" s="14"/>
      <c r="BO14" s="14"/>
      <c r="BP14" s="14"/>
      <c r="BQ14" s="15"/>
      <c r="BR14" s="204"/>
      <c r="BS14" s="17">
        <f>COUNTIF(BQ14:BQ14,1)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74</v>
      </c>
      <c r="F15" s="48" t="s">
        <v>75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7"/>
        <v>0</v>
      </c>
      <c r="AS15" s="6">
        <f t="shared" si="8"/>
        <v>0</v>
      </c>
      <c r="AT15" s="6">
        <f t="shared" si="9"/>
        <v>0</v>
      </c>
      <c r="AU15" s="6">
        <f t="shared" si="10"/>
        <v>0</v>
      </c>
      <c r="AV15" s="7">
        <f t="shared" si="11"/>
        <v>0</v>
      </c>
      <c r="AW15" s="8"/>
      <c r="AX15" s="8"/>
      <c r="AY15" s="8"/>
      <c r="AZ15" s="8"/>
      <c r="BA15" s="8"/>
      <c r="BB15" s="8">
        <f t="shared" si="12"/>
        <v>0</v>
      </c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14"/>
        <v>0</v>
      </c>
      <c r="BM15" s="13">
        <f t="shared" si="15"/>
        <v>0</v>
      </c>
      <c r="BN15" s="14"/>
      <c r="BO15" s="14"/>
      <c r="BP15" s="14"/>
      <c r="BQ15" s="15"/>
      <c r="BR15" s="204"/>
      <c r="BS15" s="17">
        <f>COUNTIF(BQ15:BQ15,1)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74</v>
      </c>
      <c r="F16" s="48" t="s">
        <v>75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7"/>
        <v>0</v>
      </c>
      <c r="AS16" s="6">
        <f t="shared" si="8"/>
        <v>0</v>
      </c>
      <c r="AT16" s="6">
        <f t="shared" si="9"/>
        <v>0</v>
      </c>
      <c r="AU16" s="6">
        <f t="shared" si="10"/>
        <v>0</v>
      </c>
      <c r="AV16" s="7">
        <f t="shared" si="11"/>
        <v>0</v>
      </c>
      <c r="AW16" s="8"/>
      <c r="AX16" s="8"/>
      <c r="AY16" s="8"/>
      <c r="AZ16" s="8"/>
      <c r="BA16" s="8"/>
      <c r="BB16" s="8">
        <f t="shared" si="12"/>
        <v>0</v>
      </c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14"/>
        <v>0</v>
      </c>
      <c r="BM16" s="13">
        <f t="shared" si="15"/>
        <v>0</v>
      </c>
      <c r="BN16" s="14"/>
      <c r="BO16" s="14"/>
      <c r="BP16" s="14"/>
      <c r="BQ16" s="15"/>
      <c r="BR16" s="204"/>
      <c r="BS16" s="17">
        <f>COUNTIF(BQ16:BQ16,1)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74</v>
      </c>
      <c r="F17" s="48" t="s">
        <v>75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7"/>
        <v>0</v>
      </c>
      <c r="AS17" s="6">
        <f t="shared" si="8"/>
        <v>0</v>
      </c>
      <c r="AT17" s="6">
        <f t="shared" si="9"/>
        <v>0</v>
      </c>
      <c r="AU17" s="6">
        <f t="shared" si="10"/>
        <v>0</v>
      </c>
      <c r="AV17" s="7">
        <f t="shared" si="11"/>
        <v>0</v>
      </c>
      <c r="AW17" s="8"/>
      <c r="AX17" s="8"/>
      <c r="AY17" s="8"/>
      <c r="AZ17" s="8"/>
      <c r="BA17" s="8"/>
      <c r="BB17" s="8">
        <f t="shared" si="12"/>
        <v>0</v>
      </c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14"/>
        <v>0</v>
      </c>
      <c r="BM17" s="13">
        <f t="shared" si="15"/>
        <v>0</v>
      </c>
      <c r="BN17" s="14"/>
      <c r="BO17" s="14"/>
      <c r="BP17" s="14"/>
      <c r="BQ17" s="15"/>
      <c r="BR17" s="204"/>
      <c r="BS17" s="17">
        <f>COUNTIF(BQ17:BQ17,1)</f>
        <v>0</v>
      </c>
    </row>
  </sheetData>
  <mergeCells count="30">
    <mergeCell ref="BN1:BO2"/>
    <mergeCell ref="BO3:BO4"/>
    <mergeCell ref="BQ1:BS2"/>
    <mergeCell ref="BD3:BD4"/>
    <mergeCell ref="BE3:BE4"/>
    <mergeCell ref="BG3:BK3"/>
    <mergeCell ref="BL3:BM3"/>
    <mergeCell ref="BN3:BN4"/>
    <mergeCell ref="AX3:AX4"/>
    <mergeCell ref="AY3:AY4"/>
    <mergeCell ref="AZ3:AZ4"/>
    <mergeCell ref="BA3:BA4"/>
    <mergeCell ref="BB3:BB4"/>
    <mergeCell ref="BC3:BC4"/>
    <mergeCell ref="BF3:BF4"/>
    <mergeCell ref="BP1:BP2"/>
    <mergeCell ref="BP3:BP4"/>
    <mergeCell ref="A2:A4"/>
    <mergeCell ref="B2:B4"/>
    <mergeCell ref="C2:C4"/>
    <mergeCell ref="D2:D4"/>
    <mergeCell ref="E2:E4"/>
    <mergeCell ref="F2:F4"/>
    <mergeCell ref="G3:AP3"/>
    <mergeCell ref="AQ3:AV3"/>
    <mergeCell ref="AW3:AW4"/>
    <mergeCell ref="A1:F1"/>
    <mergeCell ref="G1:AW2"/>
    <mergeCell ref="BC1:BC2"/>
    <mergeCell ref="BD1:BM2"/>
  </mergeCells>
  <conditionalFormatting sqref="BQ6:BR17">
    <cfRule type="cellIs" priority="7" dxfId="3" operator="equal">
      <formula>1</formula>
    </cfRule>
    <cfRule type="cellIs" priority="10" dxfId="1" operator="equal">
      <formula>1</formula>
    </cfRule>
  </conditionalFormatting>
  <conditionalFormatting sqref="BQ6:BR17">
    <cfRule type="cellIs" priority="9" dxfId="1" operator="equal">
      <formula>1</formula>
    </cfRule>
  </conditionalFormatting>
  <conditionalFormatting sqref="BS6:BS17">
    <cfRule type="cellIs" priority="6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S6:BS17">
      <formula1>0</formula1>
      <formula2>999999</formula2>
    </dataValidation>
    <dataValidation type="whole" allowBlank="1" showInputMessage="1" showErrorMessage="1" errorTitle="Invalid Entry" error="Only the following entries are valid: 1, 2" sqref="BQ6:BR17">
      <formula1>1</formula1>
      <formula2>2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30AB-7AFB-4A94-A926-7B3CC82173DE}">
  <sheetPr>
    <tabColor theme="0" tint="-0.24997000396251678"/>
  </sheetPr>
  <dimension ref="A1:BS18"/>
  <sheetViews>
    <sheetView workbookViewId="0" topLeftCell="BH1">
      <selection activeCell="BQ3" sqref="BQ3"/>
    </sheetView>
  </sheetViews>
  <sheetFormatPr defaultColWidth="9.140625" defaultRowHeight="15"/>
  <cols>
    <col min="1" max="54" width="9.140625" style="51" customWidth="1"/>
    <col min="55" max="55" width="13.140625" style="51" customWidth="1"/>
    <col min="56" max="65" width="9.140625" style="51" customWidth="1"/>
    <col min="66" max="66" width="15.421875" style="51" customWidth="1"/>
    <col min="67" max="67" width="15.7109375" style="51" customWidth="1"/>
    <col min="68" max="68" width="9.140625" style="51" customWidth="1"/>
    <col min="69" max="69" width="24.8515625" style="51" customWidth="1"/>
    <col min="70" max="70" width="17.28125" style="51" customWidth="1"/>
    <col min="71" max="71" width="14.5742187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77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55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78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56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87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132" t="s">
        <v>145</v>
      </c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88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133"/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39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74</v>
      </c>
      <c r="F6" s="48" t="s">
        <v>101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74</v>
      </c>
      <c r="F7" s="48" t="s">
        <v>101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74</v>
      </c>
      <c r="F8" s="48" t="s">
        <v>101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74</v>
      </c>
      <c r="F9" s="48" t="s">
        <v>101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74</v>
      </c>
      <c r="F10" s="48" t="s">
        <v>101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74</v>
      </c>
      <c r="F11" s="48" t="s">
        <v>101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74</v>
      </c>
      <c r="F12" s="48" t="s">
        <v>101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74</v>
      </c>
      <c r="F13" s="48" t="s">
        <v>101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74</v>
      </c>
      <c r="F14" s="48" t="s">
        <v>101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74</v>
      </c>
      <c r="F15" s="48" t="s">
        <v>101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74</v>
      </c>
      <c r="F16" s="48" t="s">
        <v>101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74</v>
      </c>
      <c r="F17" s="48" t="s">
        <v>101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30">
    <mergeCell ref="BP1:BP2"/>
    <mergeCell ref="BP3:BP4"/>
    <mergeCell ref="BN1:BO2"/>
    <mergeCell ref="BB3:BB4"/>
    <mergeCell ref="BQ1:BS2"/>
    <mergeCell ref="BD1:BM2"/>
    <mergeCell ref="BN3:BN4"/>
    <mergeCell ref="BC1:BC2"/>
    <mergeCell ref="BO3:BO4"/>
    <mergeCell ref="F2:F4"/>
    <mergeCell ref="G3:AP3"/>
    <mergeCell ref="AQ3:AV3"/>
    <mergeCell ref="A1:F1"/>
    <mergeCell ref="G1:AW2"/>
    <mergeCell ref="AW3:AW4"/>
    <mergeCell ref="A2:A4"/>
    <mergeCell ref="B2:B4"/>
    <mergeCell ref="C2:C4"/>
    <mergeCell ref="D2:D4"/>
    <mergeCell ref="E2:E4"/>
    <mergeCell ref="AX3:AX4"/>
    <mergeCell ref="AY3:AY4"/>
    <mergeCell ref="AZ3:AZ4"/>
    <mergeCell ref="BA3:BA4"/>
    <mergeCell ref="BC3:BC4"/>
    <mergeCell ref="BF3:BF4"/>
    <mergeCell ref="BD3:BD4"/>
    <mergeCell ref="BE3:BE4"/>
    <mergeCell ref="BG3:BK3"/>
    <mergeCell ref="BL3:BM3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Q6:BR17">
      <formula1>1</formula1>
      <formula2>2</formula2>
    </dataValidation>
    <dataValidation type="whole" allowBlank="1" showInputMessage="1" showErrorMessage="1" errorTitle="Invalid Entry" error="Only the following entries are valid: 1, 2" sqref="BS6:BS17">
      <formula1>0</formula1>
      <formula2>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08EE-55B8-4FC7-9511-8FD92577CE19}">
  <sheetPr>
    <tabColor theme="0" tint="-0.24997000396251678"/>
  </sheetPr>
  <dimension ref="A1:BS18"/>
  <sheetViews>
    <sheetView workbookViewId="0" topLeftCell="BD1">
      <selection activeCell="BQ3" sqref="BQ3"/>
    </sheetView>
  </sheetViews>
  <sheetFormatPr defaultColWidth="9.140625" defaultRowHeight="15"/>
  <cols>
    <col min="1" max="54" width="9.140625" style="51" customWidth="1"/>
    <col min="55" max="55" width="13.421875" style="51" customWidth="1"/>
    <col min="56" max="65" width="9.140625" style="51" customWidth="1"/>
    <col min="66" max="66" width="17.57421875" style="51" customWidth="1"/>
    <col min="67" max="67" width="14.421875" style="51" customWidth="1"/>
    <col min="68" max="68" width="13.8515625" style="51" customWidth="1"/>
    <col min="69" max="69" width="20.57421875" style="51" customWidth="1"/>
    <col min="70" max="70" width="17.28125" style="51" customWidth="1"/>
    <col min="71" max="71" width="11.281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74</v>
      </c>
      <c r="F6" s="48" t="s">
        <v>102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74</v>
      </c>
      <c r="F7" s="48" t="s">
        <v>102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74</v>
      </c>
      <c r="F8" s="48" t="s">
        <v>102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74</v>
      </c>
      <c r="F9" s="48" t="s">
        <v>102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74</v>
      </c>
      <c r="F10" s="48" t="s">
        <v>102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74</v>
      </c>
      <c r="F11" s="48" t="s">
        <v>102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74</v>
      </c>
      <c r="F12" s="48" t="s">
        <v>102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74</v>
      </c>
      <c r="F13" s="48" t="s">
        <v>102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74</v>
      </c>
      <c r="F14" s="48" t="s">
        <v>102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74</v>
      </c>
      <c r="F15" s="48" t="s">
        <v>102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74</v>
      </c>
      <c r="F16" s="48" t="s">
        <v>102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74</v>
      </c>
      <c r="F17" s="48" t="s">
        <v>102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O3:BO4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C3:BC4"/>
    <mergeCell ref="BF3:BF4"/>
    <mergeCell ref="BD3:BD4"/>
    <mergeCell ref="BE3:BE4"/>
    <mergeCell ref="BG3:BK3"/>
    <mergeCell ref="BL3:BM3"/>
    <mergeCell ref="BN3:BN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S6:BS17">
      <formula1>0</formula1>
      <formula2>999999</formula2>
    </dataValidation>
    <dataValidation type="whole" allowBlank="1" showInputMessage="1" showErrorMessage="1" errorTitle="Invalid Entry" error="Only the following entries are valid: 1, 2" sqref="BQ6:BR17">
      <formula1>1</formula1>
      <formula2>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BB6A-3EBA-4C23-A4DE-FCB250D05333}">
  <sheetPr>
    <tabColor theme="0" tint="-0.24997000396251678"/>
  </sheetPr>
  <dimension ref="A1:BS18"/>
  <sheetViews>
    <sheetView workbookViewId="0" topLeftCell="BH1">
      <selection activeCell="BQ3" sqref="BQ3"/>
    </sheetView>
  </sheetViews>
  <sheetFormatPr defaultColWidth="9.140625" defaultRowHeight="15"/>
  <cols>
    <col min="1" max="54" width="9.140625" style="51" customWidth="1"/>
    <col min="55" max="55" width="13.7109375" style="51" customWidth="1"/>
    <col min="56" max="65" width="9.140625" style="51" customWidth="1"/>
    <col min="66" max="66" width="21.7109375" style="51" customWidth="1"/>
    <col min="67" max="67" width="17.57421875" style="51" customWidth="1"/>
    <col min="68" max="68" width="14.421875" style="51" customWidth="1"/>
    <col min="69" max="69" width="25.00390625" style="51" customWidth="1"/>
    <col min="70" max="70" width="22.421875" style="51" customWidth="1"/>
    <col min="71" max="71" width="12.281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74</v>
      </c>
      <c r="F6" s="48" t="s">
        <v>103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74</v>
      </c>
      <c r="F7" s="48" t="s">
        <v>103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74</v>
      </c>
      <c r="F8" s="48" t="s">
        <v>103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74</v>
      </c>
      <c r="F9" s="48" t="s">
        <v>103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74</v>
      </c>
      <c r="F10" s="48" t="s">
        <v>103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74</v>
      </c>
      <c r="F11" s="48" t="s">
        <v>103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74</v>
      </c>
      <c r="F12" s="48" t="s">
        <v>103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74</v>
      </c>
      <c r="F13" s="48" t="s">
        <v>103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74</v>
      </c>
      <c r="F14" s="48" t="s">
        <v>103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74</v>
      </c>
      <c r="F15" s="48" t="s">
        <v>103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74</v>
      </c>
      <c r="F16" s="48" t="s">
        <v>103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74</v>
      </c>
      <c r="F17" s="48" t="s">
        <v>103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N3:BN4"/>
    <mergeCell ref="BC3:BC4"/>
    <mergeCell ref="BF3:BF4"/>
    <mergeCell ref="BD3:BD4"/>
    <mergeCell ref="BE3:BE4"/>
    <mergeCell ref="BG3:BK3"/>
    <mergeCell ref="BL3:BM3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Q6:BR17">
      <formula1>1</formula1>
      <formula2>2</formula2>
    </dataValidation>
    <dataValidation type="whole" allowBlank="1" showInputMessage="1" showErrorMessage="1" errorTitle="Invalid Entry" error="Only the following entries are valid: 1, 2" sqref="BS6:BS17">
      <formula1>0</formula1>
      <formula2>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FBDE-9C06-4164-ADC6-09DB4F6F397C}">
  <sheetPr>
    <tabColor theme="0" tint="-0.24997000396251678"/>
  </sheetPr>
  <dimension ref="A1:BS18"/>
  <sheetViews>
    <sheetView workbookViewId="0" topLeftCell="BH1">
      <selection activeCell="BQ3" sqref="BQ3"/>
    </sheetView>
  </sheetViews>
  <sheetFormatPr defaultColWidth="9.140625" defaultRowHeight="15"/>
  <cols>
    <col min="1" max="54" width="9.140625" style="51" customWidth="1"/>
    <col min="55" max="55" width="13.28125" style="51" customWidth="1"/>
    <col min="56" max="65" width="9.140625" style="51" customWidth="1"/>
    <col min="66" max="66" width="20.8515625" style="51" customWidth="1"/>
    <col min="67" max="67" width="16.8515625" style="51" customWidth="1"/>
    <col min="68" max="68" width="12.00390625" style="51" customWidth="1"/>
    <col min="69" max="69" width="26.7109375" style="51" customWidth="1"/>
    <col min="70" max="70" width="21.28125" style="51" customWidth="1"/>
    <col min="71" max="71" width="11.8515625" style="51" customWidth="1"/>
    <col min="72" max="16384" width="9.140625" style="51" customWidth="1"/>
  </cols>
  <sheetData>
    <row r="1" spans="1:71" s="1" customFormat="1" ht="23.25" customHeight="1" thickBot="1">
      <c r="A1" s="170"/>
      <c r="B1" s="171"/>
      <c r="C1" s="171"/>
      <c r="D1" s="171"/>
      <c r="E1" s="171"/>
      <c r="F1" s="172"/>
      <c r="G1" s="173" t="s">
        <v>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9"/>
      <c r="AY1" s="19"/>
      <c r="AZ1" s="19"/>
      <c r="BA1" s="19"/>
      <c r="BB1" s="19"/>
      <c r="BC1" s="153" t="s">
        <v>148</v>
      </c>
      <c r="BD1" s="179" t="s">
        <v>1</v>
      </c>
      <c r="BE1" s="179"/>
      <c r="BF1" s="179"/>
      <c r="BG1" s="179"/>
      <c r="BH1" s="179"/>
      <c r="BI1" s="179"/>
      <c r="BJ1" s="179"/>
      <c r="BK1" s="179"/>
      <c r="BL1" s="179"/>
      <c r="BM1" s="180"/>
      <c r="BN1" s="183" t="s">
        <v>151</v>
      </c>
      <c r="BO1" s="184"/>
      <c r="BP1" s="199" t="s">
        <v>144</v>
      </c>
      <c r="BQ1" s="201" t="s">
        <v>2</v>
      </c>
      <c r="BR1" s="157"/>
      <c r="BS1" s="157"/>
    </row>
    <row r="2" spans="1:71" s="1" customFormat="1" ht="13.5" customHeight="1" thickBot="1">
      <c r="A2" s="159" t="s">
        <v>3</v>
      </c>
      <c r="B2" s="159" t="s">
        <v>4</v>
      </c>
      <c r="C2" s="162" t="s">
        <v>5</v>
      </c>
      <c r="D2" s="163" t="s">
        <v>6</v>
      </c>
      <c r="E2" s="159" t="s">
        <v>7</v>
      </c>
      <c r="F2" s="159" t="s">
        <v>8</v>
      </c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20"/>
      <c r="AY2" s="20"/>
      <c r="AZ2" s="20"/>
      <c r="BA2" s="20"/>
      <c r="BB2" s="20"/>
      <c r="BC2" s="154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85"/>
      <c r="BO2" s="186"/>
      <c r="BP2" s="199"/>
      <c r="BQ2" s="202"/>
      <c r="BR2" s="158"/>
      <c r="BS2" s="158"/>
    </row>
    <row r="3" spans="1:71" s="1" customFormat="1" ht="24" customHeight="1" thickBot="1" thickTop="1">
      <c r="A3" s="160"/>
      <c r="B3" s="160"/>
      <c r="C3" s="162"/>
      <c r="D3" s="162"/>
      <c r="E3" s="160"/>
      <c r="F3" s="160"/>
      <c r="G3" s="165" t="s">
        <v>9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67" t="s">
        <v>10</v>
      </c>
      <c r="AR3" s="165"/>
      <c r="AS3" s="165"/>
      <c r="AT3" s="165"/>
      <c r="AU3" s="165"/>
      <c r="AV3" s="165"/>
      <c r="AW3" s="168" t="s">
        <v>11</v>
      </c>
      <c r="AX3" s="168" t="s">
        <v>11</v>
      </c>
      <c r="AY3" s="168" t="s">
        <v>11</v>
      </c>
      <c r="AZ3" s="168" t="s">
        <v>11</v>
      </c>
      <c r="BA3" s="168" t="s">
        <v>11</v>
      </c>
      <c r="BB3" s="168" t="s">
        <v>11</v>
      </c>
      <c r="BC3" s="126" t="s">
        <v>87</v>
      </c>
      <c r="BD3" s="191" t="s">
        <v>12</v>
      </c>
      <c r="BE3" s="193" t="s">
        <v>13</v>
      </c>
      <c r="BF3" s="189" t="s">
        <v>134</v>
      </c>
      <c r="BG3" s="181" t="s">
        <v>135</v>
      </c>
      <c r="BH3" s="181"/>
      <c r="BI3" s="181"/>
      <c r="BJ3" s="181"/>
      <c r="BK3" s="182"/>
      <c r="BL3" s="195" t="s">
        <v>14</v>
      </c>
      <c r="BM3" s="196"/>
      <c r="BN3" s="197" t="s">
        <v>157</v>
      </c>
      <c r="BO3" s="200" t="s">
        <v>149</v>
      </c>
      <c r="BP3" s="21"/>
      <c r="BQ3" s="208" t="s">
        <v>153</v>
      </c>
      <c r="BR3" s="206"/>
      <c r="BS3" s="203"/>
    </row>
    <row r="4" spans="1:71" s="1" customFormat="1" ht="138.75" customHeight="1" thickBot="1" thickTop="1">
      <c r="A4" s="161"/>
      <c r="B4" s="161"/>
      <c r="C4" s="162"/>
      <c r="D4" s="164"/>
      <c r="E4" s="161"/>
      <c r="F4" s="161"/>
      <c r="G4" s="22" t="s">
        <v>15</v>
      </c>
      <c r="H4" s="23" t="s">
        <v>15</v>
      </c>
      <c r="I4" s="23" t="s">
        <v>15</v>
      </c>
      <c r="J4" s="23" t="s">
        <v>15</v>
      </c>
      <c r="K4" s="24" t="s">
        <v>15</v>
      </c>
      <c r="L4" s="25" t="s">
        <v>15</v>
      </c>
      <c r="M4" s="26" t="s">
        <v>16</v>
      </c>
      <c r="N4" s="26" t="s">
        <v>16</v>
      </c>
      <c r="O4" s="26" t="s">
        <v>16</v>
      </c>
      <c r="P4" s="26" t="s">
        <v>16</v>
      </c>
      <c r="Q4" s="26" t="s">
        <v>16</v>
      </c>
      <c r="R4" s="27" t="s">
        <v>16</v>
      </c>
      <c r="S4" s="26" t="s">
        <v>17</v>
      </c>
      <c r="T4" s="26" t="s">
        <v>17</v>
      </c>
      <c r="U4" s="26" t="s">
        <v>17</v>
      </c>
      <c r="V4" s="26" t="s">
        <v>17</v>
      </c>
      <c r="W4" s="26" t="s">
        <v>17</v>
      </c>
      <c r="X4" s="27" t="s">
        <v>17</v>
      </c>
      <c r="Y4" s="26" t="s">
        <v>18</v>
      </c>
      <c r="Z4" s="26" t="s">
        <v>18</v>
      </c>
      <c r="AA4" s="26" t="s">
        <v>18</v>
      </c>
      <c r="AB4" s="26" t="s">
        <v>18</v>
      </c>
      <c r="AC4" s="26" t="s">
        <v>18</v>
      </c>
      <c r="AD4" s="27" t="s">
        <v>18</v>
      </c>
      <c r="AE4" s="26" t="s">
        <v>19</v>
      </c>
      <c r="AF4" s="26" t="s">
        <v>19</v>
      </c>
      <c r="AG4" s="26" t="s">
        <v>19</v>
      </c>
      <c r="AH4" s="26" t="s">
        <v>19</v>
      </c>
      <c r="AI4" s="26" t="s">
        <v>19</v>
      </c>
      <c r="AJ4" s="27" t="s">
        <v>19</v>
      </c>
      <c r="AK4" s="26" t="s">
        <v>20</v>
      </c>
      <c r="AL4" s="26" t="s">
        <v>20</v>
      </c>
      <c r="AM4" s="26" t="s">
        <v>20</v>
      </c>
      <c r="AN4" s="26" t="s">
        <v>20</v>
      </c>
      <c r="AO4" s="26" t="s">
        <v>20</v>
      </c>
      <c r="AP4" s="27" t="s">
        <v>20</v>
      </c>
      <c r="AQ4" s="26" t="s">
        <v>21</v>
      </c>
      <c r="AR4" s="26" t="s">
        <v>21</v>
      </c>
      <c r="AS4" s="26" t="s">
        <v>21</v>
      </c>
      <c r="AT4" s="26" t="s">
        <v>21</v>
      </c>
      <c r="AU4" s="26" t="s">
        <v>21</v>
      </c>
      <c r="AV4" s="27" t="s">
        <v>22</v>
      </c>
      <c r="AW4" s="169"/>
      <c r="AX4" s="169"/>
      <c r="AY4" s="169"/>
      <c r="AZ4" s="169"/>
      <c r="BA4" s="169"/>
      <c r="BB4" s="169"/>
      <c r="BC4" s="127"/>
      <c r="BD4" s="192"/>
      <c r="BE4" s="194"/>
      <c r="BF4" s="190"/>
      <c r="BG4" s="28" t="s">
        <v>136</v>
      </c>
      <c r="BH4" s="29" t="s">
        <v>137</v>
      </c>
      <c r="BI4" s="29" t="s">
        <v>138</v>
      </c>
      <c r="BJ4" s="29" t="s">
        <v>139</v>
      </c>
      <c r="BK4" s="29" t="s">
        <v>140</v>
      </c>
      <c r="BL4" s="30" t="s">
        <v>141</v>
      </c>
      <c r="BM4" s="58" t="s">
        <v>142</v>
      </c>
      <c r="BN4" s="198"/>
      <c r="BO4" s="198"/>
      <c r="BP4" s="31" t="s">
        <v>145</v>
      </c>
      <c r="BQ4" s="32" t="s">
        <v>152</v>
      </c>
      <c r="BR4" s="32" t="s">
        <v>154</v>
      </c>
      <c r="BS4" s="33" t="s">
        <v>156</v>
      </c>
    </row>
    <row r="5" spans="1:71" s="2" customFormat="1" ht="29.25" customHeight="1" thickBot="1">
      <c r="A5" s="34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6" t="s">
        <v>80</v>
      </c>
      <c r="H5" s="36" t="s">
        <v>29</v>
      </c>
      <c r="I5" s="36" t="s">
        <v>30</v>
      </c>
      <c r="J5" s="36" t="s">
        <v>31</v>
      </c>
      <c r="K5" s="36" t="s">
        <v>32</v>
      </c>
      <c r="L5" s="37" t="s">
        <v>33</v>
      </c>
      <c r="M5" s="36" t="s">
        <v>81</v>
      </c>
      <c r="N5" s="36" t="s">
        <v>34</v>
      </c>
      <c r="O5" s="36" t="s">
        <v>35</v>
      </c>
      <c r="P5" s="36" t="s">
        <v>36</v>
      </c>
      <c r="Q5" s="36" t="s">
        <v>37</v>
      </c>
      <c r="R5" s="37" t="s">
        <v>38</v>
      </c>
      <c r="S5" s="36" t="s">
        <v>82</v>
      </c>
      <c r="T5" s="36" t="s">
        <v>39</v>
      </c>
      <c r="U5" s="36" t="s">
        <v>40</v>
      </c>
      <c r="V5" s="36" t="s">
        <v>41</v>
      </c>
      <c r="W5" s="36" t="s">
        <v>42</v>
      </c>
      <c r="X5" s="37" t="s">
        <v>43</v>
      </c>
      <c r="Y5" s="36" t="s">
        <v>83</v>
      </c>
      <c r="Z5" s="36" t="s">
        <v>44</v>
      </c>
      <c r="AA5" s="36" t="s">
        <v>45</v>
      </c>
      <c r="AB5" s="36" t="s">
        <v>46</v>
      </c>
      <c r="AC5" s="36" t="s">
        <v>47</v>
      </c>
      <c r="AD5" s="37" t="s">
        <v>48</v>
      </c>
      <c r="AE5" s="36" t="s">
        <v>84</v>
      </c>
      <c r="AF5" s="36" t="s">
        <v>49</v>
      </c>
      <c r="AG5" s="36" t="s">
        <v>50</v>
      </c>
      <c r="AH5" s="36" t="s">
        <v>51</v>
      </c>
      <c r="AI5" s="36" t="s">
        <v>52</v>
      </c>
      <c r="AJ5" s="37" t="s">
        <v>53</v>
      </c>
      <c r="AK5" s="36" t="s">
        <v>85</v>
      </c>
      <c r="AL5" s="36" t="s">
        <v>54</v>
      </c>
      <c r="AM5" s="36" t="s">
        <v>55</v>
      </c>
      <c r="AN5" s="36" t="s">
        <v>56</v>
      </c>
      <c r="AO5" s="36" t="s">
        <v>57</v>
      </c>
      <c r="AP5" s="37" t="s">
        <v>58</v>
      </c>
      <c r="AQ5" s="36" t="s">
        <v>86</v>
      </c>
      <c r="AR5" s="36" t="s">
        <v>59</v>
      </c>
      <c r="AS5" s="36" t="s">
        <v>60</v>
      </c>
      <c r="AT5" s="36" t="s">
        <v>61</v>
      </c>
      <c r="AU5" s="36" t="s">
        <v>62</v>
      </c>
      <c r="AV5" s="37" t="s">
        <v>63</v>
      </c>
      <c r="AW5" s="38" t="s">
        <v>64</v>
      </c>
      <c r="AX5" s="38" t="s">
        <v>65</v>
      </c>
      <c r="AY5" s="38" t="s">
        <v>66</v>
      </c>
      <c r="AZ5" s="38" t="s">
        <v>67</v>
      </c>
      <c r="BA5" s="38" t="s">
        <v>68</v>
      </c>
      <c r="BB5" s="38" t="s">
        <v>69</v>
      </c>
      <c r="BC5" s="65" t="s">
        <v>155</v>
      </c>
      <c r="BD5" s="40" t="s">
        <v>70</v>
      </c>
      <c r="BE5" s="41" t="s">
        <v>71</v>
      </c>
      <c r="BF5" s="41" t="s">
        <v>143</v>
      </c>
      <c r="BG5" s="41" t="s">
        <v>158</v>
      </c>
      <c r="BH5" s="41" t="s">
        <v>159</v>
      </c>
      <c r="BI5" s="41" t="s">
        <v>160</v>
      </c>
      <c r="BJ5" s="41" t="s">
        <v>161</v>
      </c>
      <c r="BK5" s="41" t="s">
        <v>162</v>
      </c>
      <c r="BL5" s="41" t="s">
        <v>163</v>
      </c>
      <c r="BM5" s="41" t="s">
        <v>164</v>
      </c>
      <c r="BN5" s="42" t="s">
        <v>165</v>
      </c>
      <c r="BO5" s="42" t="s">
        <v>150</v>
      </c>
      <c r="BP5" s="42" t="s">
        <v>146</v>
      </c>
      <c r="BQ5" s="43" t="s">
        <v>72</v>
      </c>
      <c r="BR5" s="43"/>
      <c r="BS5" s="44" t="s">
        <v>73</v>
      </c>
    </row>
    <row r="6" spans="1:71" s="1" customFormat="1" ht="15">
      <c r="A6" s="45">
        <v>1</v>
      </c>
      <c r="B6" s="46">
        <v>2020</v>
      </c>
      <c r="C6" s="47" t="str">
        <f>CONCATENATE(B6,"_0",A6)</f>
        <v>2020_01</v>
      </c>
      <c r="D6" s="45" t="s">
        <v>76</v>
      </c>
      <c r="E6" s="48" t="s">
        <v>74</v>
      </c>
      <c r="F6" s="48" t="s">
        <v>100</v>
      </c>
      <c r="G6" s="3"/>
      <c r="H6" s="3"/>
      <c r="I6" s="3"/>
      <c r="J6" s="3"/>
      <c r="K6" s="3"/>
      <c r="L6" s="4">
        <f aca="true" t="shared" si="0" ref="L6:L17">SUM(G6:K6)</f>
        <v>0</v>
      </c>
      <c r="M6" s="3"/>
      <c r="N6" s="3"/>
      <c r="O6" s="3"/>
      <c r="P6" s="3"/>
      <c r="Q6" s="3"/>
      <c r="R6" s="5">
        <f aca="true" t="shared" si="1" ref="R6:R17">SUM(M6:Q6)</f>
        <v>0</v>
      </c>
      <c r="S6" s="3"/>
      <c r="T6" s="3"/>
      <c r="U6" s="3"/>
      <c r="V6" s="3"/>
      <c r="W6" s="3"/>
      <c r="X6" s="5">
        <f aca="true" t="shared" si="2" ref="X6:X17">SUM(S6:W6)</f>
        <v>0</v>
      </c>
      <c r="Y6" s="3"/>
      <c r="Z6" s="3"/>
      <c r="AA6" s="3"/>
      <c r="AB6" s="3"/>
      <c r="AC6" s="3"/>
      <c r="AD6" s="5">
        <f aca="true" t="shared" si="3" ref="AD6:AD17">SUM(Y6:AC6)</f>
        <v>0</v>
      </c>
      <c r="AE6" s="3"/>
      <c r="AF6" s="3"/>
      <c r="AG6" s="3"/>
      <c r="AH6" s="3"/>
      <c r="AI6" s="3"/>
      <c r="AJ6" s="5">
        <f aca="true" t="shared" si="4" ref="AJ6:AJ17">SUM(AE6:AI6)</f>
        <v>0</v>
      </c>
      <c r="AK6" s="3"/>
      <c r="AL6" s="3"/>
      <c r="AM6" s="3"/>
      <c r="AN6" s="3"/>
      <c r="AO6" s="3"/>
      <c r="AP6" s="5">
        <f aca="true" t="shared" si="5" ref="AP6:AP17">SUM(AK6:AO6)</f>
        <v>0</v>
      </c>
      <c r="AQ6" s="6">
        <f aca="true" t="shared" si="6" ref="AQ6:AV17">SUM(G6+M6+S6+Y6+AE6+AK6)</f>
        <v>0</v>
      </c>
      <c r="AR6" s="6">
        <f t="shared" si="6"/>
        <v>0</v>
      </c>
      <c r="AS6" s="6">
        <f t="shared" si="6"/>
        <v>0</v>
      </c>
      <c r="AT6" s="6">
        <f t="shared" si="6"/>
        <v>0</v>
      </c>
      <c r="AU6" s="6">
        <f t="shared" si="6"/>
        <v>0</v>
      </c>
      <c r="AV6" s="7">
        <f t="shared" si="6"/>
        <v>0</v>
      </c>
      <c r="AW6" s="8"/>
      <c r="AX6" s="8"/>
      <c r="AY6" s="8"/>
      <c r="AZ6" s="8"/>
      <c r="BA6" s="8"/>
      <c r="BB6" s="8"/>
      <c r="BC6" s="9"/>
      <c r="BD6" s="11"/>
      <c r="BE6" s="11"/>
      <c r="BF6" s="11"/>
      <c r="BG6" s="11"/>
      <c r="BH6" s="11"/>
      <c r="BI6" s="11"/>
      <c r="BJ6" s="11"/>
      <c r="BK6" s="11"/>
      <c r="BL6" s="12">
        <f>SUM(BG6:BK6)</f>
        <v>0</v>
      </c>
      <c r="BM6" s="13">
        <f>IF(BD6=0,0,BL6/BD6)</f>
        <v>0</v>
      </c>
      <c r="BN6" s="14"/>
      <c r="BO6" s="14"/>
      <c r="BP6" s="14"/>
      <c r="BQ6" s="15"/>
      <c r="BR6" s="16"/>
      <c r="BS6" s="17">
        <f>COUNTIF(BQ6:BR6,1)</f>
        <v>0</v>
      </c>
    </row>
    <row r="7" spans="1:71" s="1" customFormat="1" ht="15">
      <c r="A7" s="46">
        <v>2</v>
      </c>
      <c r="B7" s="46">
        <v>2020</v>
      </c>
      <c r="C7" s="47" t="str">
        <f aca="true" t="shared" si="7" ref="C7:C14">CONCATENATE(B7,"_0",A7)</f>
        <v>2020_02</v>
      </c>
      <c r="D7" s="45" t="s">
        <v>76</v>
      </c>
      <c r="E7" s="48" t="s">
        <v>74</v>
      </c>
      <c r="F7" s="48" t="s">
        <v>100</v>
      </c>
      <c r="G7" s="3"/>
      <c r="H7" s="3"/>
      <c r="I7" s="3"/>
      <c r="J7" s="3"/>
      <c r="K7" s="3"/>
      <c r="L7" s="4">
        <f t="shared" si="0"/>
        <v>0</v>
      </c>
      <c r="M7" s="3"/>
      <c r="N7" s="3"/>
      <c r="O7" s="3"/>
      <c r="P7" s="3"/>
      <c r="Q7" s="3"/>
      <c r="R7" s="5">
        <f t="shared" si="1"/>
        <v>0</v>
      </c>
      <c r="S7" s="3"/>
      <c r="T7" s="3"/>
      <c r="U7" s="3"/>
      <c r="V7" s="3"/>
      <c r="W7" s="3"/>
      <c r="X7" s="5">
        <f t="shared" si="2"/>
        <v>0</v>
      </c>
      <c r="Y7" s="3"/>
      <c r="Z7" s="3"/>
      <c r="AA7" s="3"/>
      <c r="AB7" s="3"/>
      <c r="AC7" s="3"/>
      <c r="AD7" s="5">
        <f t="shared" si="3"/>
        <v>0</v>
      </c>
      <c r="AE7" s="3"/>
      <c r="AF7" s="3"/>
      <c r="AG7" s="3"/>
      <c r="AH7" s="3"/>
      <c r="AI7" s="3"/>
      <c r="AJ7" s="5">
        <f t="shared" si="4"/>
        <v>0</v>
      </c>
      <c r="AK7" s="3"/>
      <c r="AL7" s="3"/>
      <c r="AM7" s="3"/>
      <c r="AN7" s="3"/>
      <c r="AO7" s="3"/>
      <c r="AP7" s="5">
        <f t="shared" si="5"/>
        <v>0</v>
      </c>
      <c r="AQ7" s="6">
        <f t="shared" si="6"/>
        <v>0</v>
      </c>
      <c r="AR7" s="6">
        <f t="shared" si="6"/>
        <v>0</v>
      </c>
      <c r="AS7" s="6">
        <f t="shared" si="6"/>
        <v>0</v>
      </c>
      <c r="AT7" s="6">
        <f t="shared" si="6"/>
        <v>0</v>
      </c>
      <c r="AU7" s="6">
        <f t="shared" si="6"/>
        <v>0</v>
      </c>
      <c r="AV7" s="7">
        <f t="shared" si="6"/>
        <v>0</v>
      </c>
      <c r="AW7" s="8"/>
      <c r="AX7" s="8"/>
      <c r="AY7" s="8"/>
      <c r="AZ7" s="8"/>
      <c r="BA7" s="8"/>
      <c r="BB7" s="8"/>
      <c r="BC7" s="9"/>
      <c r="BD7" s="18"/>
      <c r="BE7" s="18"/>
      <c r="BF7" s="18"/>
      <c r="BG7" s="18"/>
      <c r="BH7" s="18"/>
      <c r="BI7" s="18"/>
      <c r="BJ7" s="18"/>
      <c r="BK7" s="18"/>
      <c r="BL7" s="12">
        <f aca="true" t="shared" si="8" ref="BL7:BL17">SUM(BG7:BK7)</f>
        <v>0</v>
      </c>
      <c r="BM7" s="13">
        <f aca="true" t="shared" si="9" ref="BM7:BM17">IF(BD7=0,0,BL7/BD7)</f>
        <v>0</v>
      </c>
      <c r="BN7" s="14"/>
      <c r="BO7" s="14"/>
      <c r="BP7" s="14"/>
      <c r="BQ7" s="15"/>
      <c r="BR7" s="16"/>
      <c r="BS7" s="17">
        <f>COUNTIF(BQ7:BR7,1)</f>
        <v>0</v>
      </c>
    </row>
    <row r="8" spans="1:71" s="1" customFormat="1" ht="15">
      <c r="A8" s="46">
        <v>3</v>
      </c>
      <c r="B8" s="46">
        <v>2020</v>
      </c>
      <c r="C8" s="47" t="str">
        <f t="shared" si="7"/>
        <v>2020_03</v>
      </c>
      <c r="D8" s="45" t="s">
        <v>76</v>
      </c>
      <c r="E8" s="48" t="s">
        <v>74</v>
      </c>
      <c r="F8" s="48" t="s">
        <v>100</v>
      </c>
      <c r="G8" s="3"/>
      <c r="H8" s="3"/>
      <c r="I8" s="3"/>
      <c r="J8" s="3"/>
      <c r="K8" s="3"/>
      <c r="L8" s="4">
        <f t="shared" si="0"/>
        <v>0</v>
      </c>
      <c r="M8" s="3"/>
      <c r="N8" s="3"/>
      <c r="O8" s="3"/>
      <c r="P8" s="3"/>
      <c r="Q8" s="3"/>
      <c r="R8" s="5">
        <f t="shared" si="1"/>
        <v>0</v>
      </c>
      <c r="S8" s="3"/>
      <c r="T8" s="3"/>
      <c r="U8" s="3"/>
      <c r="V8" s="3"/>
      <c r="W8" s="3"/>
      <c r="X8" s="5">
        <f t="shared" si="2"/>
        <v>0</v>
      </c>
      <c r="Y8" s="3"/>
      <c r="Z8" s="3"/>
      <c r="AA8" s="3"/>
      <c r="AB8" s="3"/>
      <c r="AC8" s="3"/>
      <c r="AD8" s="5">
        <f t="shared" si="3"/>
        <v>0</v>
      </c>
      <c r="AE8" s="3"/>
      <c r="AF8" s="3"/>
      <c r="AG8" s="3"/>
      <c r="AH8" s="3"/>
      <c r="AI8" s="3"/>
      <c r="AJ8" s="5">
        <f t="shared" si="4"/>
        <v>0</v>
      </c>
      <c r="AK8" s="3"/>
      <c r="AL8" s="3"/>
      <c r="AM8" s="3"/>
      <c r="AN8" s="3"/>
      <c r="AO8" s="3"/>
      <c r="AP8" s="5">
        <f t="shared" si="5"/>
        <v>0</v>
      </c>
      <c r="AQ8" s="6">
        <f t="shared" si="6"/>
        <v>0</v>
      </c>
      <c r="AR8" s="6">
        <f t="shared" si="6"/>
        <v>0</v>
      </c>
      <c r="AS8" s="6">
        <f t="shared" si="6"/>
        <v>0</v>
      </c>
      <c r="AT8" s="6">
        <f t="shared" si="6"/>
        <v>0</v>
      </c>
      <c r="AU8" s="6">
        <f t="shared" si="6"/>
        <v>0</v>
      </c>
      <c r="AV8" s="7">
        <f t="shared" si="6"/>
        <v>0</v>
      </c>
      <c r="AW8" s="8"/>
      <c r="AX8" s="8"/>
      <c r="AY8" s="8"/>
      <c r="AZ8" s="8"/>
      <c r="BA8" s="8"/>
      <c r="BB8" s="8"/>
      <c r="BC8" s="9"/>
      <c r="BD8" s="18"/>
      <c r="BE8" s="18"/>
      <c r="BF8" s="18"/>
      <c r="BG8" s="18"/>
      <c r="BH8" s="18"/>
      <c r="BI8" s="18"/>
      <c r="BJ8" s="18"/>
      <c r="BK8" s="18"/>
      <c r="BL8" s="12">
        <f t="shared" si="8"/>
        <v>0</v>
      </c>
      <c r="BM8" s="13">
        <f t="shared" si="9"/>
        <v>0</v>
      </c>
      <c r="BN8" s="14"/>
      <c r="BO8" s="14"/>
      <c r="BP8" s="14"/>
      <c r="BQ8" s="15"/>
      <c r="BR8" s="16"/>
      <c r="BS8" s="17">
        <f>COUNTIF(BQ8:BR8,1)</f>
        <v>0</v>
      </c>
    </row>
    <row r="9" spans="1:71" s="1" customFormat="1" ht="15">
      <c r="A9" s="46">
        <v>4</v>
      </c>
      <c r="B9" s="46">
        <v>2020</v>
      </c>
      <c r="C9" s="47" t="str">
        <f t="shared" si="7"/>
        <v>2020_04</v>
      </c>
      <c r="D9" s="45" t="s">
        <v>77</v>
      </c>
      <c r="E9" s="48" t="s">
        <v>74</v>
      </c>
      <c r="F9" s="48" t="s">
        <v>100</v>
      </c>
      <c r="G9" s="3"/>
      <c r="H9" s="3"/>
      <c r="I9" s="3"/>
      <c r="J9" s="3"/>
      <c r="K9" s="3"/>
      <c r="L9" s="4">
        <f t="shared" si="0"/>
        <v>0</v>
      </c>
      <c r="M9" s="3"/>
      <c r="N9" s="3"/>
      <c r="O9" s="3"/>
      <c r="P9" s="3"/>
      <c r="Q9" s="3"/>
      <c r="R9" s="5">
        <f t="shared" si="1"/>
        <v>0</v>
      </c>
      <c r="S9" s="3"/>
      <c r="T9" s="3"/>
      <c r="U9" s="3"/>
      <c r="V9" s="3"/>
      <c r="W9" s="3"/>
      <c r="X9" s="5">
        <f t="shared" si="2"/>
        <v>0</v>
      </c>
      <c r="Y9" s="3"/>
      <c r="Z9" s="3"/>
      <c r="AA9" s="3"/>
      <c r="AB9" s="3"/>
      <c r="AC9" s="3"/>
      <c r="AD9" s="5">
        <f t="shared" si="3"/>
        <v>0</v>
      </c>
      <c r="AE9" s="3"/>
      <c r="AF9" s="3"/>
      <c r="AG9" s="3"/>
      <c r="AH9" s="3"/>
      <c r="AI9" s="3"/>
      <c r="AJ9" s="5">
        <f t="shared" si="4"/>
        <v>0</v>
      </c>
      <c r="AK9" s="3"/>
      <c r="AL9" s="3"/>
      <c r="AM9" s="3"/>
      <c r="AN9" s="3"/>
      <c r="AO9" s="3"/>
      <c r="AP9" s="5">
        <f t="shared" si="5"/>
        <v>0</v>
      </c>
      <c r="AQ9" s="6">
        <f t="shared" si="6"/>
        <v>0</v>
      </c>
      <c r="AR9" s="6">
        <f t="shared" si="6"/>
        <v>0</v>
      </c>
      <c r="AS9" s="6">
        <f t="shared" si="6"/>
        <v>0</v>
      </c>
      <c r="AT9" s="6">
        <f t="shared" si="6"/>
        <v>0</v>
      </c>
      <c r="AU9" s="6">
        <f t="shared" si="6"/>
        <v>0</v>
      </c>
      <c r="AV9" s="7">
        <f t="shared" si="6"/>
        <v>0</v>
      </c>
      <c r="AW9" s="8"/>
      <c r="AX9" s="8"/>
      <c r="AY9" s="8"/>
      <c r="AZ9" s="8"/>
      <c r="BA9" s="8"/>
      <c r="BB9" s="8"/>
      <c r="BC9" s="9"/>
      <c r="BD9" s="18"/>
      <c r="BE9" s="18"/>
      <c r="BF9" s="18"/>
      <c r="BG9" s="18"/>
      <c r="BH9" s="18"/>
      <c r="BI9" s="18"/>
      <c r="BJ9" s="18"/>
      <c r="BK9" s="18"/>
      <c r="BL9" s="12">
        <f t="shared" si="8"/>
        <v>0</v>
      </c>
      <c r="BM9" s="13">
        <f t="shared" si="9"/>
        <v>0</v>
      </c>
      <c r="BN9" s="14"/>
      <c r="BO9" s="14"/>
      <c r="BP9" s="14"/>
      <c r="BQ9" s="15"/>
      <c r="BR9" s="16"/>
      <c r="BS9" s="17">
        <f>COUNTIF(BQ9:BR9,1)</f>
        <v>0</v>
      </c>
    </row>
    <row r="10" spans="1:71" s="1" customFormat="1" ht="15">
      <c r="A10" s="46">
        <v>5</v>
      </c>
      <c r="B10" s="46">
        <v>2020</v>
      </c>
      <c r="C10" s="47" t="str">
        <f t="shared" si="7"/>
        <v>2020_05</v>
      </c>
      <c r="D10" s="45" t="s">
        <v>77</v>
      </c>
      <c r="E10" s="48" t="s">
        <v>74</v>
      </c>
      <c r="F10" s="48" t="s">
        <v>100</v>
      </c>
      <c r="G10" s="3"/>
      <c r="H10" s="3"/>
      <c r="I10" s="3"/>
      <c r="J10" s="3"/>
      <c r="K10" s="3"/>
      <c r="L10" s="4">
        <f t="shared" si="0"/>
        <v>0</v>
      </c>
      <c r="M10" s="3"/>
      <c r="N10" s="3"/>
      <c r="O10" s="3"/>
      <c r="P10" s="3"/>
      <c r="Q10" s="3"/>
      <c r="R10" s="5">
        <f t="shared" si="1"/>
        <v>0</v>
      </c>
      <c r="S10" s="3"/>
      <c r="T10" s="3"/>
      <c r="U10" s="3"/>
      <c r="V10" s="3"/>
      <c r="W10" s="3"/>
      <c r="X10" s="5">
        <f t="shared" si="2"/>
        <v>0</v>
      </c>
      <c r="Y10" s="3"/>
      <c r="Z10" s="3"/>
      <c r="AA10" s="3"/>
      <c r="AB10" s="3"/>
      <c r="AC10" s="3"/>
      <c r="AD10" s="5">
        <f t="shared" si="3"/>
        <v>0</v>
      </c>
      <c r="AE10" s="3"/>
      <c r="AF10" s="3"/>
      <c r="AG10" s="3"/>
      <c r="AH10" s="3"/>
      <c r="AI10" s="3"/>
      <c r="AJ10" s="5">
        <f t="shared" si="4"/>
        <v>0</v>
      </c>
      <c r="AK10" s="3"/>
      <c r="AL10" s="3"/>
      <c r="AM10" s="3"/>
      <c r="AN10" s="3"/>
      <c r="AO10" s="3"/>
      <c r="AP10" s="5">
        <f t="shared" si="5"/>
        <v>0</v>
      </c>
      <c r="AQ10" s="6">
        <f t="shared" si="6"/>
        <v>0</v>
      </c>
      <c r="AR10" s="6">
        <f t="shared" si="6"/>
        <v>0</v>
      </c>
      <c r="AS10" s="6">
        <f t="shared" si="6"/>
        <v>0</v>
      </c>
      <c r="AT10" s="6">
        <f t="shared" si="6"/>
        <v>0</v>
      </c>
      <c r="AU10" s="6">
        <f t="shared" si="6"/>
        <v>0</v>
      </c>
      <c r="AV10" s="7">
        <f t="shared" si="6"/>
        <v>0</v>
      </c>
      <c r="AW10" s="8"/>
      <c r="AX10" s="8"/>
      <c r="AY10" s="8"/>
      <c r="AZ10" s="8"/>
      <c r="BA10" s="8"/>
      <c r="BB10" s="8"/>
      <c r="BC10" s="9"/>
      <c r="BD10" s="18"/>
      <c r="BE10" s="18"/>
      <c r="BF10" s="18"/>
      <c r="BG10" s="18"/>
      <c r="BH10" s="18"/>
      <c r="BI10" s="18"/>
      <c r="BJ10" s="18"/>
      <c r="BK10" s="18"/>
      <c r="BL10" s="12">
        <f t="shared" si="8"/>
        <v>0</v>
      </c>
      <c r="BM10" s="13">
        <f t="shared" si="9"/>
        <v>0</v>
      </c>
      <c r="BN10" s="14"/>
      <c r="BO10" s="14"/>
      <c r="BP10" s="14"/>
      <c r="BQ10" s="15"/>
      <c r="BR10" s="16"/>
      <c r="BS10" s="17">
        <f>COUNTIF(BQ10:BR10,1)</f>
        <v>0</v>
      </c>
    </row>
    <row r="11" spans="1:71" s="1" customFormat="1" ht="15">
      <c r="A11" s="46">
        <v>6</v>
      </c>
      <c r="B11" s="46">
        <v>2020</v>
      </c>
      <c r="C11" s="47" t="str">
        <f t="shared" si="7"/>
        <v>2020_06</v>
      </c>
      <c r="D11" s="45" t="s">
        <v>77</v>
      </c>
      <c r="E11" s="48" t="s">
        <v>74</v>
      </c>
      <c r="F11" s="48" t="s">
        <v>100</v>
      </c>
      <c r="G11" s="3"/>
      <c r="H11" s="3"/>
      <c r="I11" s="3"/>
      <c r="J11" s="3"/>
      <c r="K11" s="3"/>
      <c r="L11" s="4">
        <f t="shared" si="0"/>
        <v>0</v>
      </c>
      <c r="M11" s="3"/>
      <c r="N11" s="3"/>
      <c r="O11" s="3"/>
      <c r="P11" s="3"/>
      <c r="Q11" s="3"/>
      <c r="R11" s="5">
        <f t="shared" si="1"/>
        <v>0</v>
      </c>
      <c r="S11" s="3"/>
      <c r="T11" s="3"/>
      <c r="U11" s="3"/>
      <c r="V11" s="3"/>
      <c r="W11" s="3"/>
      <c r="X11" s="5">
        <f t="shared" si="2"/>
        <v>0</v>
      </c>
      <c r="Y11" s="3"/>
      <c r="Z11" s="3"/>
      <c r="AA11" s="3"/>
      <c r="AB11" s="3"/>
      <c r="AC11" s="3"/>
      <c r="AD11" s="5">
        <f t="shared" si="3"/>
        <v>0</v>
      </c>
      <c r="AE11" s="3"/>
      <c r="AF11" s="3"/>
      <c r="AG11" s="3"/>
      <c r="AH11" s="3"/>
      <c r="AI11" s="3"/>
      <c r="AJ11" s="5">
        <f t="shared" si="4"/>
        <v>0</v>
      </c>
      <c r="AK11" s="3"/>
      <c r="AL11" s="3"/>
      <c r="AM11" s="3"/>
      <c r="AN11" s="3"/>
      <c r="AO11" s="3"/>
      <c r="AP11" s="5">
        <f t="shared" si="5"/>
        <v>0</v>
      </c>
      <c r="AQ11" s="6">
        <f t="shared" si="6"/>
        <v>0</v>
      </c>
      <c r="AR11" s="6">
        <f t="shared" si="6"/>
        <v>0</v>
      </c>
      <c r="AS11" s="6">
        <f t="shared" si="6"/>
        <v>0</v>
      </c>
      <c r="AT11" s="6">
        <f t="shared" si="6"/>
        <v>0</v>
      </c>
      <c r="AU11" s="6">
        <f t="shared" si="6"/>
        <v>0</v>
      </c>
      <c r="AV11" s="7">
        <f t="shared" si="6"/>
        <v>0</v>
      </c>
      <c r="AW11" s="8"/>
      <c r="AX11" s="8"/>
      <c r="AY11" s="8"/>
      <c r="AZ11" s="8"/>
      <c r="BA11" s="8"/>
      <c r="BB11" s="8"/>
      <c r="BC11" s="9"/>
      <c r="BD11" s="18"/>
      <c r="BE11" s="18"/>
      <c r="BF11" s="18"/>
      <c r="BG11" s="18"/>
      <c r="BH11" s="18"/>
      <c r="BI11" s="18"/>
      <c r="BJ11" s="18"/>
      <c r="BK11" s="18"/>
      <c r="BL11" s="12">
        <f t="shared" si="8"/>
        <v>0</v>
      </c>
      <c r="BM11" s="13">
        <f t="shared" si="9"/>
        <v>0</v>
      </c>
      <c r="BN11" s="14"/>
      <c r="BO11" s="14"/>
      <c r="BP11" s="14"/>
      <c r="BQ11" s="15"/>
      <c r="BR11" s="16"/>
      <c r="BS11" s="17">
        <f>COUNTIF(BQ11:BR11,1)</f>
        <v>0</v>
      </c>
    </row>
    <row r="12" spans="1:71" s="1" customFormat="1" ht="15">
      <c r="A12" s="46">
        <v>7</v>
      </c>
      <c r="B12" s="46">
        <v>2020</v>
      </c>
      <c r="C12" s="47" t="str">
        <f t="shared" si="7"/>
        <v>2020_07</v>
      </c>
      <c r="D12" s="45" t="s">
        <v>78</v>
      </c>
      <c r="E12" s="48" t="s">
        <v>74</v>
      </c>
      <c r="F12" s="48" t="s">
        <v>100</v>
      </c>
      <c r="G12" s="3"/>
      <c r="H12" s="3"/>
      <c r="I12" s="3"/>
      <c r="J12" s="3"/>
      <c r="K12" s="3"/>
      <c r="L12" s="4">
        <f t="shared" si="0"/>
        <v>0</v>
      </c>
      <c r="M12" s="3"/>
      <c r="N12" s="3"/>
      <c r="O12" s="3"/>
      <c r="P12" s="3"/>
      <c r="Q12" s="3"/>
      <c r="R12" s="5">
        <f t="shared" si="1"/>
        <v>0</v>
      </c>
      <c r="S12" s="3"/>
      <c r="T12" s="3"/>
      <c r="U12" s="3"/>
      <c r="V12" s="3"/>
      <c r="W12" s="3"/>
      <c r="X12" s="5">
        <f t="shared" si="2"/>
        <v>0</v>
      </c>
      <c r="Y12" s="3"/>
      <c r="Z12" s="3"/>
      <c r="AA12" s="3"/>
      <c r="AB12" s="3"/>
      <c r="AC12" s="3"/>
      <c r="AD12" s="5">
        <f t="shared" si="3"/>
        <v>0</v>
      </c>
      <c r="AE12" s="3"/>
      <c r="AF12" s="3"/>
      <c r="AG12" s="3"/>
      <c r="AH12" s="3"/>
      <c r="AI12" s="3"/>
      <c r="AJ12" s="5">
        <f t="shared" si="4"/>
        <v>0</v>
      </c>
      <c r="AK12" s="3"/>
      <c r="AL12" s="3"/>
      <c r="AM12" s="3"/>
      <c r="AN12" s="3"/>
      <c r="AO12" s="3"/>
      <c r="AP12" s="5">
        <f t="shared" si="5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  <c r="AT12" s="6">
        <f t="shared" si="6"/>
        <v>0</v>
      </c>
      <c r="AU12" s="6">
        <f t="shared" si="6"/>
        <v>0</v>
      </c>
      <c r="AV12" s="7">
        <f t="shared" si="6"/>
        <v>0</v>
      </c>
      <c r="AW12" s="8"/>
      <c r="AX12" s="8"/>
      <c r="AY12" s="8"/>
      <c r="AZ12" s="8"/>
      <c r="BA12" s="8"/>
      <c r="BB12" s="8"/>
      <c r="BC12" s="9"/>
      <c r="BD12" s="18"/>
      <c r="BE12" s="18"/>
      <c r="BF12" s="18"/>
      <c r="BG12" s="18"/>
      <c r="BH12" s="18"/>
      <c r="BI12" s="18"/>
      <c r="BJ12" s="18"/>
      <c r="BK12" s="18"/>
      <c r="BL12" s="12">
        <f t="shared" si="8"/>
        <v>0</v>
      </c>
      <c r="BM12" s="13">
        <f t="shared" si="9"/>
        <v>0</v>
      </c>
      <c r="BN12" s="14"/>
      <c r="BO12" s="14"/>
      <c r="BP12" s="14"/>
      <c r="BQ12" s="15"/>
      <c r="BR12" s="16"/>
      <c r="BS12" s="17">
        <f>COUNTIF(BQ12:BR12,1)</f>
        <v>0</v>
      </c>
    </row>
    <row r="13" spans="1:71" s="1" customFormat="1" ht="15">
      <c r="A13" s="46">
        <v>8</v>
      </c>
      <c r="B13" s="46">
        <v>2020</v>
      </c>
      <c r="C13" s="47" t="str">
        <f t="shared" si="7"/>
        <v>2020_08</v>
      </c>
      <c r="D13" s="45" t="s">
        <v>78</v>
      </c>
      <c r="E13" s="48" t="s">
        <v>74</v>
      </c>
      <c r="F13" s="48" t="s">
        <v>100</v>
      </c>
      <c r="G13" s="3"/>
      <c r="H13" s="3"/>
      <c r="I13" s="3"/>
      <c r="J13" s="3"/>
      <c r="K13" s="3"/>
      <c r="L13" s="4">
        <f t="shared" si="0"/>
        <v>0</v>
      </c>
      <c r="M13" s="3"/>
      <c r="N13" s="3"/>
      <c r="O13" s="3"/>
      <c r="P13" s="3"/>
      <c r="Q13" s="3"/>
      <c r="R13" s="5">
        <f t="shared" si="1"/>
        <v>0</v>
      </c>
      <c r="S13" s="3"/>
      <c r="T13" s="3"/>
      <c r="U13" s="3"/>
      <c r="V13" s="3"/>
      <c r="W13" s="3"/>
      <c r="X13" s="5">
        <f t="shared" si="2"/>
        <v>0</v>
      </c>
      <c r="Y13" s="3"/>
      <c r="Z13" s="3"/>
      <c r="AA13" s="3"/>
      <c r="AB13" s="3"/>
      <c r="AC13" s="3"/>
      <c r="AD13" s="5">
        <f t="shared" si="3"/>
        <v>0</v>
      </c>
      <c r="AE13" s="3"/>
      <c r="AF13" s="3"/>
      <c r="AG13" s="3"/>
      <c r="AH13" s="3"/>
      <c r="AI13" s="3"/>
      <c r="AJ13" s="5">
        <f t="shared" si="4"/>
        <v>0</v>
      </c>
      <c r="AK13" s="3"/>
      <c r="AL13" s="3"/>
      <c r="AM13" s="3"/>
      <c r="AN13" s="3"/>
      <c r="AO13" s="3"/>
      <c r="AP13" s="5">
        <f t="shared" si="5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7">
        <f t="shared" si="6"/>
        <v>0</v>
      </c>
      <c r="AW13" s="8"/>
      <c r="AX13" s="8"/>
      <c r="AY13" s="8"/>
      <c r="AZ13" s="8"/>
      <c r="BA13" s="8"/>
      <c r="BB13" s="8"/>
      <c r="BC13" s="9"/>
      <c r="BD13" s="18"/>
      <c r="BE13" s="18"/>
      <c r="BF13" s="18"/>
      <c r="BG13" s="18"/>
      <c r="BH13" s="18"/>
      <c r="BI13" s="18"/>
      <c r="BJ13" s="18"/>
      <c r="BK13" s="18"/>
      <c r="BL13" s="12">
        <f t="shared" si="8"/>
        <v>0</v>
      </c>
      <c r="BM13" s="13">
        <f t="shared" si="9"/>
        <v>0</v>
      </c>
      <c r="BN13" s="14"/>
      <c r="BO13" s="14"/>
      <c r="BP13" s="14"/>
      <c r="BQ13" s="15"/>
      <c r="BR13" s="16"/>
      <c r="BS13" s="17">
        <f>COUNTIF(BQ13:BR13,1)</f>
        <v>0</v>
      </c>
    </row>
    <row r="14" spans="1:71" s="1" customFormat="1" ht="15">
      <c r="A14" s="46">
        <v>9</v>
      </c>
      <c r="B14" s="46">
        <v>2020</v>
      </c>
      <c r="C14" s="47" t="str">
        <f t="shared" si="7"/>
        <v>2020_09</v>
      </c>
      <c r="D14" s="45" t="s">
        <v>78</v>
      </c>
      <c r="E14" s="48" t="s">
        <v>74</v>
      </c>
      <c r="F14" s="48" t="s">
        <v>100</v>
      </c>
      <c r="G14" s="3"/>
      <c r="H14" s="3"/>
      <c r="I14" s="3"/>
      <c r="J14" s="3"/>
      <c r="K14" s="3"/>
      <c r="L14" s="4">
        <f t="shared" si="0"/>
        <v>0</v>
      </c>
      <c r="M14" s="3"/>
      <c r="N14" s="3"/>
      <c r="O14" s="3"/>
      <c r="P14" s="3"/>
      <c r="Q14" s="3"/>
      <c r="R14" s="5">
        <f t="shared" si="1"/>
        <v>0</v>
      </c>
      <c r="S14" s="3"/>
      <c r="T14" s="3"/>
      <c r="U14" s="3"/>
      <c r="V14" s="3"/>
      <c r="W14" s="3"/>
      <c r="X14" s="5">
        <f t="shared" si="2"/>
        <v>0</v>
      </c>
      <c r="Y14" s="3"/>
      <c r="Z14" s="3"/>
      <c r="AA14" s="3"/>
      <c r="AB14" s="3"/>
      <c r="AC14" s="3"/>
      <c r="AD14" s="5">
        <f t="shared" si="3"/>
        <v>0</v>
      </c>
      <c r="AE14" s="3"/>
      <c r="AF14" s="3"/>
      <c r="AG14" s="3"/>
      <c r="AH14" s="3"/>
      <c r="AI14" s="3"/>
      <c r="AJ14" s="5">
        <f t="shared" si="4"/>
        <v>0</v>
      </c>
      <c r="AK14" s="3"/>
      <c r="AL14" s="3"/>
      <c r="AM14" s="3"/>
      <c r="AN14" s="3"/>
      <c r="AO14" s="3"/>
      <c r="AP14" s="5">
        <f t="shared" si="5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0</v>
      </c>
      <c r="AU14" s="6">
        <f t="shared" si="6"/>
        <v>0</v>
      </c>
      <c r="AV14" s="7">
        <f t="shared" si="6"/>
        <v>0</v>
      </c>
      <c r="AW14" s="8"/>
      <c r="AX14" s="8"/>
      <c r="AY14" s="8"/>
      <c r="AZ14" s="8"/>
      <c r="BA14" s="8"/>
      <c r="BB14" s="8"/>
      <c r="BC14" s="9"/>
      <c r="BD14" s="18"/>
      <c r="BE14" s="18"/>
      <c r="BF14" s="18"/>
      <c r="BG14" s="18"/>
      <c r="BH14" s="18"/>
      <c r="BI14" s="18"/>
      <c r="BJ14" s="18"/>
      <c r="BK14" s="18"/>
      <c r="BL14" s="12">
        <f t="shared" si="8"/>
        <v>0</v>
      </c>
      <c r="BM14" s="13">
        <f t="shared" si="9"/>
        <v>0</v>
      </c>
      <c r="BN14" s="14"/>
      <c r="BO14" s="14"/>
      <c r="BP14" s="14"/>
      <c r="BQ14" s="15"/>
      <c r="BR14" s="16"/>
      <c r="BS14" s="17">
        <f>COUNTIF(BQ14:BR14,1)</f>
        <v>0</v>
      </c>
    </row>
    <row r="15" spans="1:71" s="1" customFormat="1" ht="15">
      <c r="A15" s="46">
        <v>10</v>
      </c>
      <c r="B15" s="46">
        <v>2020</v>
      </c>
      <c r="C15" s="49" t="str">
        <f>CONCATENATE(B15,"_",A15)</f>
        <v>2020_10</v>
      </c>
      <c r="D15" s="45" t="s">
        <v>79</v>
      </c>
      <c r="E15" s="48" t="s">
        <v>74</v>
      </c>
      <c r="F15" s="48" t="s">
        <v>100</v>
      </c>
      <c r="G15" s="3"/>
      <c r="H15" s="3"/>
      <c r="I15" s="3"/>
      <c r="J15" s="3"/>
      <c r="K15" s="3"/>
      <c r="L15" s="4">
        <f t="shared" si="0"/>
        <v>0</v>
      </c>
      <c r="M15" s="3"/>
      <c r="N15" s="3"/>
      <c r="O15" s="3"/>
      <c r="P15" s="3"/>
      <c r="Q15" s="3"/>
      <c r="R15" s="5">
        <f t="shared" si="1"/>
        <v>0</v>
      </c>
      <c r="S15" s="3"/>
      <c r="T15" s="3"/>
      <c r="U15" s="3"/>
      <c r="V15" s="3"/>
      <c r="W15" s="3"/>
      <c r="X15" s="5">
        <f t="shared" si="2"/>
        <v>0</v>
      </c>
      <c r="Y15" s="3"/>
      <c r="Z15" s="3"/>
      <c r="AA15" s="3"/>
      <c r="AB15" s="3"/>
      <c r="AC15" s="3"/>
      <c r="AD15" s="5">
        <f t="shared" si="3"/>
        <v>0</v>
      </c>
      <c r="AE15" s="3"/>
      <c r="AF15" s="3"/>
      <c r="AG15" s="3"/>
      <c r="AH15" s="3"/>
      <c r="AI15" s="3"/>
      <c r="AJ15" s="5">
        <f t="shared" si="4"/>
        <v>0</v>
      </c>
      <c r="AK15" s="3"/>
      <c r="AL15" s="3"/>
      <c r="AM15" s="3"/>
      <c r="AN15" s="3"/>
      <c r="AO15" s="3"/>
      <c r="AP15" s="5">
        <f t="shared" si="5"/>
        <v>0</v>
      </c>
      <c r="AQ15" s="6">
        <f t="shared" si="6"/>
        <v>0</v>
      </c>
      <c r="AR15" s="6">
        <f t="shared" si="6"/>
        <v>0</v>
      </c>
      <c r="AS15" s="6">
        <f t="shared" si="6"/>
        <v>0</v>
      </c>
      <c r="AT15" s="6">
        <f t="shared" si="6"/>
        <v>0</v>
      </c>
      <c r="AU15" s="6">
        <f t="shared" si="6"/>
        <v>0</v>
      </c>
      <c r="AV15" s="7">
        <f t="shared" si="6"/>
        <v>0</v>
      </c>
      <c r="AW15" s="8"/>
      <c r="AX15" s="8"/>
      <c r="AY15" s="8"/>
      <c r="AZ15" s="8"/>
      <c r="BA15" s="8"/>
      <c r="BB15" s="8"/>
      <c r="BC15" s="9"/>
      <c r="BD15" s="18"/>
      <c r="BE15" s="18"/>
      <c r="BF15" s="18"/>
      <c r="BG15" s="18"/>
      <c r="BH15" s="18"/>
      <c r="BI15" s="18"/>
      <c r="BJ15" s="18"/>
      <c r="BK15" s="18"/>
      <c r="BL15" s="12">
        <f t="shared" si="8"/>
        <v>0</v>
      </c>
      <c r="BM15" s="13">
        <f t="shared" si="9"/>
        <v>0</v>
      </c>
      <c r="BN15" s="14"/>
      <c r="BO15" s="14"/>
      <c r="BP15" s="14"/>
      <c r="BQ15" s="15"/>
      <c r="BR15" s="16"/>
      <c r="BS15" s="17">
        <f>COUNTIF(BQ15:BR15,1)</f>
        <v>0</v>
      </c>
    </row>
    <row r="16" spans="1:71" s="1" customFormat="1" ht="15">
      <c r="A16" s="46">
        <v>11</v>
      </c>
      <c r="B16" s="46">
        <v>2020</v>
      </c>
      <c r="C16" s="49" t="str">
        <f>CONCATENATE(B16,"_",A16)</f>
        <v>2020_11</v>
      </c>
      <c r="D16" s="45" t="s">
        <v>79</v>
      </c>
      <c r="E16" s="48" t="s">
        <v>74</v>
      </c>
      <c r="F16" s="48" t="s">
        <v>100</v>
      </c>
      <c r="G16" s="3"/>
      <c r="H16" s="3"/>
      <c r="I16" s="3"/>
      <c r="J16" s="3"/>
      <c r="K16" s="3"/>
      <c r="L16" s="4">
        <f t="shared" si="0"/>
        <v>0</v>
      </c>
      <c r="M16" s="3"/>
      <c r="N16" s="3"/>
      <c r="O16" s="3"/>
      <c r="P16" s="3"/>
      <c r="Q16" s="3"/>
      <c r="R16" s="5">
        <f t="shared" si="1"/>
        <v>0</v>
      </c>
      <c r="S16" s="3"/>
      <c r="T16" s="3"/>
      <c r="U16" s="3"/>
      <c r="V16" s="3"/>
      <c r="W16" s="3"/>
      <c r="X16" s="5">
        <f t="shared" si="2"/>
        <v>0</v>
      </c>
      <c r="Y16" s="3"/>
      <c r="Z16" s="3"/>
      <c r="AA16" s="3"/>
      <c r="AB16" s="3"/>
      <c r="AC16" s="3"/>
      <c r="AD16" s="5">
        <f t="shared" si="3"/>
        <v>0</v>
      </c>
      <c r="AE16" s="3"/>
      <c r="AF16" s="3"/>
      <c r="AG16" s="3"/>
      <c r="AH16" s="3"/>
      <c r="AI16" s="3"/>
      <c r="AJ16" s="5">
        <f t="shared" si="4"/>
        <v>0</v>
      </c>
      <c r="AK16" s="3"/>
      <c r="AL16" s="3"/>
      <c r="AM16" s="3"/>
      <c r="AN16" s="3"/>
      <c r="AO16" s="3"/>
      <c r="AP16" s="5">
        <f t="shared" si="5"/>
        <v>0</v>
      </c>
      <c r="AQ16" s="6">
        <f t="shared" si="6"/>
        <v>0</v>
      </c>
      <c r="AR16" s="6">
        <f t="shared" si="6"/>
        <v>0</v>
      </c>
      <c r="AS16" s="6">
        <f t="shared" si="6"/>
        <v>0</v>
      </c>
      <c r="AT16" s="6">
        <f t="shared" si="6"/>
        <v>0</v>
      </c>
      <c r="AU16" s="6">
        <f t="shared" si="6"/>
        <v>0</v>
      </c>
      <c r="AV16" s="7">
        <f t="shared" si="6"/>
        <v>0</v>
      </c>
      <c r="AW16" s="8"/>
      <c r="AX16" s="8"/>
      <c r="AY16" s="8"/>
      <c r="AZ16" s="8"/>
      <c r="BA16" s="8"/>
      <c r="BB16" s="8"/>
      <c r="BC16" s="9"/>
      <c r="BD16" s="18"/>
      <c r="BE16" s="18"/>
      <c r="BF16" s="18"/>
      <c r="BG16" s="18"/>
      <c r="BH16" s="18"/>
      <c r="BI16" s="18"/>
      <c r="BJ16" s="18"/>
      <c r="BK16" s="18"/>
      <c r="BL16" s="12">
        <f t="shared" si="8"/>
        <v>0</v>
      </c>
      <c r="BM16" s="13">
        <f t="shared" si="9"/>
        <v>0</v>
      </c>
      <c r="BN16" s="14"/>
      <c r="BO16" s="14"/>
      <c r="BP16" s="14"/>
      <c r="BQ16" s="15"/>
      <c r="BR16" s="16"/>
      <c r="BS16" s="17">
        <f>COUNTIF(BQ16:BR16,1)</f>
        <v>0</v>
      </c>
    </row>
    <row r="17" spans="1:71" s="1" customFormat="1" ht="15">
      <c r="A17" s="50">
        <v>12</v>
      </c>
      <c r="B17" s="46">
        <v>2020</v>
      </c>
      <c r="C17" s="49" t="str">
        <f>CONCATENATE(B17,"_",A17)</f>
        <v>2020_12</v>
      </c>
      <c r="D17" s="45" t="s">
        <v>79</v>
      </c>
      <c r="E17" s="48" t="s">
        <v>74</v>
      </c>
      <c r="F17" s="48" t="s">
        <v>100</v>
      </c>
      <c r="G17" s="3"/>
      <c r="H17" s="3"/>
      <c r="I17" s="3"/>
      <c r="J17" s="3"/>
      <c r="K17" s="3"/>
      <c r="L17" s="4">
        <f t="shared" si="0"/>
        <v>0</v>
      </c>
      <c r="M17" s="3"/>
      <c r="N17" s="3"/>
      <c r="O17" s="3"/>
      <c r="P17" s="3"/>
      <c r="Q17" s="3"/>
      <c r="R17" s="5">
        <f t="shared" si="1"/>
        <v>0</v>
      </c>
      <c r="S17" s="3"/>
      <c r="T17" s="3"/>
      <c r="U17" s="3"/>
      <c r="V17" s="3"/>
      <c r="W17" s="3"/>
      <c r="X17" s="5">
        <f t="shared" si="2"/>
        <v>0</v>
      </c>
      <c r="Y17" s="3"/>
      <c r="Z17" s="3"/>
      <c r="AA17" s="3"/>
      <c r="AB17" s="3"/>
      <c r="AC17" s="3"/>
      <c r="AD17" s="5">
        <f t="shared" si="3"/>
        <v>0</v>
      </c>
      <c r="AE17" s="3"/>
      <c r="AF17" s="3"/>
      <c r="AG17" s="3"/>
      <c r="AH17" s="3"/>
      <c r="AI17" s="3"/>
      <c r="AJ17" s="5">
        <f t="shared" si="4"/>
        <v>0</v>
      </c>
      <c r="AK17" s="3"/>
      <c r="AL17" s="3"/>
      <c r="AM17" s="3"/>
      <c r="AN17" s="3"/>
      <c r="AO17" s="3"/>
      <c r="AP17" s="5">
        <f t="shared" si="5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7">
        <f t="shared" si="6"/>
        <v>0</v>
      </c>
      <c r="AW17" s="8"/>
      <c r="AX17" s="8"/>
      <c r="AY17" s="8"/>
      <c r="AZ17" s="8"/>
      <c r="BA17" s="8"/>
      <c r="BB17" s="8"/>
      <c r="BC17" s="9"/>
      <c r="BD17" s="18"/>
      <c r="BE17" s="18"/>
      <c r="BF17" s="18"/>
      <c r="BG17" s="18"/>
      <c r="BH17" s="18"/>
      <c r="BI17" s="18"/>
      <c r="BJ17" s="18"/>
      <c r="BK17" s="18"/>
      <c r="BL17" s="12">
        <f t="shared" si="8"/>
        <v>0</v>
      </c>
      <c r="BM17" s="13">
        <f t="shared" si="9"/>
        <v>0</v>
      </c>
      <c r="BN17" s="14"/>
      <c r="BO17" s="14"/>
      <c r="BP17" s="14"/>
      <c r="BQ17" s="15"/>
      <c r="BR17" s="16"/>
      <c r="BS17" s="17">
        <f>COUNTIF(BQ17:BR17,1)</f>
        <v>0</v>
      </c>
    </row>
    <row r="18" spans="49:54" s="1" customFormat="1" ht="15">
      <c r="AW18" s="51"/>
      <c r="AX18" s="51"/>
      <c r="AY18" s="51"/>
      <c r="AZ18" s="51"/>
      <c r="BA18" s="51"/>
      <c r="BB18" s="51"/>
    </row>
  </sheetData>
  <mergeCells count="29">
    <mergeCell ref="BN1:BO2"/>
    <mergeCell ref="BB3:BB4"/>
    <mergeCell ref="BP1:BP2"/>
    <mergeCell ref="BQ1:BS2"/>
    <mergeCell ref="A2:A4"/>
    <mergeCell ref="B2:B4"/>
    <mergeCell ref="C2:C4"/>
    <mergeCell ref="D2:D4"/>
    <mergeCell ref="E2:E4"/>
    <mergeCell ref="F2:F4"/>
    <mergeCell ref="G3:AP3"/>
    <mergeCell ref="AQ3:AV3"/>
    <mergeCell ref="A1:F1"/>
    <mergeCell ref="G1:AW2"/>
    <mergeCell ref="BC1:BC2"/>
    <mergeCell ref="BD1:BM2"/>
    <mergeCell ref="AW3:AW4"/>
    <mergeCell ref="AX3:AX4"/>
    <mergeCell ref="AY3:AY4"/>
    <mergeCell ref="AZ3:AZ4"/>
    <mergeCell ref="BA3:BA4"/>
    <mergeCell ref="BN3:BN4"/>
    <mergeCell ref="BC3:BC4"/>
    <mergeCell ref="BF3:BF4"/>
    <mergeCell ref="BD3:BD4"/>
    <mergeCell ref="BE3:BE4"/>
    <mergeCell ref="BG3:BK3"/>
    <mergeCell ref="BL3:BM3"/>
    <mergeCell ref="BO3:BO4"/>
  </mergeCells>
  <conditionalFormatting sqref="BQ6:BR17">
    <cfRule type="cellIs" priority="2" dxfId="3" operator="equal">
      <formula>1</formula>
    </cfRule>
    <cfRule type="cellIs" priority="5" dxfId="1" operator="equal">
      <formula>1</formula>
    </cfRule>
  </conditionalFormatting>
  <conditionalFormatting sqref="BQ6:BR17">
    <cfRule type="cellIs" priority="4" dxfId="1" operator="equal">
      <formula>1</formula>
    </cfRule>
  </conditionalFormatting>
  <conditionalFormatting sqref="BS6:BS17">
    <cfRule type="cellIs" priority="1" dxfId="0" operator="greaterThan">
      <formula>0</formula>
    </cfRule>
  </conditionalFormatting>
  <dataValidations count="2">
    <dataValidation type="whole" allowBlank="1" showInputMessage="1" showErrorMessage="1" errorTitle="Invalid Entry" error="Only the following entries are valid: 1, 2" sqref="BS6:BS17">
      <formula1>0</formula1>
      <formula2>999999</formula2>
    </dataValidation>
    <dataValidation type="whole" allowBlank="1" showInputMessage="1" showErrorMessage="1" errorTitle="Invalid Entry" error="Only the following entries are valid: 1, 2" sqref="BQ6:BR17">
      <formula1>1</formula1>
      <formula2>2</formula2>
    </dataValidation>
  </dataValidation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43D67A0C02C4DA1D6229E81A7448F" ma:contentTypeVersion="12" ma:contentTypeDescription="Create a new document." ma:contentTypeScope="" ma:versionID="13a334185f7a152d4607d3ad9cdd629b">
  <xsd:schema xmlns:xsd="http://www.w3.org/2001/XMLSchema" xmlns:xs="http://www.w3.org/2001/XMLSchema" xmlns:p="http://schemas.microsoft.com/office/2006/metadata/properties" xmlns:ns2="03ad8fae-a9e1-4a2a-b4a5-b9d3cc76cb1d" xmlns:ns3="978f34b7-74e2-4cd0-83c7-be61133f63d3" targetNamespace="http://schemas.microsoft.com/office/2006/metadata/properties" ma:root="true" ma:fieldsID="d55e803815a03f3251f08076395c5feb" ns2:_="" ns3:_="">
    <xsd:import namespace="03ad8fae-a9e1-4a2a-b4a5-b9d3cc76cb1d"/>
    <xsd:import namespace="978f34b7-74e2-4cd0-83c7-be61133f6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d8fae-a9e1-4a2a-b4a5-b9d3cc76c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34b7-74e2-4cd0-83c7-be61133f6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45D1B-F763-42BE-B721-A51909FD02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38D5E-BE56-425F-8015-E1D8757B8E1E}">
  <ds:schemaRefs>
    <ds:schemaRef ds:uri="c99af80e-384c-46fb-bdfe-e2a25350218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e8b8b52-4e8e-4101-9884-17e989352e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01A55D-0BCB-43CF-95B7-25693E321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Kambou, Sylvie</dc:creator>
  <cp:keywords/>
  <dc:description/>
  <cp:lastModifiedBy>Kambou, Sylvie</cp:lastModifiedBy>
  <dcterms:created xsi:type="dcterms:W3CDTF">2019-11-05T20:41:27Z</dcterms:created>
  <dcterms:modified xsi:type="dcterms:W3CDTF">2019-12-23T19:07:32Z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0x01010098943D67A0C02C4DA1D6229E81A7448F</vt:lpwstr>
  </property>
  <property fmtid="{D5CDD505-2E9C-101B-9397-08002B2CF9AE}" pid="3" name="Order">
    <vt:r8>38200</vt:r8>
  </property>
</Properties>
</file>